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潭黎村花名册(3.11) " sheetId="1" r:id="rId1"/>
  </sheets>
  <definedNames>
    <definedName name="_xlnm.Print_Titles" localSheetId="0">' 潭黎村花名册(3.11) '!$1:$4</definedName>
  </definedNames>
  <calcPr fullCalcOnLoad="1"/>
</workbook>
</file>

<file path=xl/sharedStrings.xml><?xml version="1.0" encoding="utf-8"?>
<sst xmlns="http://schemas.openxmlformats.org/spreadsheetml/2006/main" count="272" uniqueCount="160">
  <si>
    <t>定安县定城镇潭黎村村委会海南点心制作技能培训班花名册</t>
  </si>
  <si>
    <t xml:space="preserve">培训单位（盖章）： 定安县东方烹饪职业培训学校                     培训工种： 海南点心制作       </t>
  </si>
  <si>
    <t xml:space="preserve">培训时间：2018 年 12 月 4 日至 12 月 30 日                            人数：58人      </t>
  </si>
  <si>
    <t>序号</t>
  </si>
  <si>
    <t>姓名</t>
  </si>
  <si>
    <t>性别</t>
  </si>
  <si>
    <t>文化
程度</t>
  </si>
  <si>
    <t>出生年月</t>
  </si>
  <si>
    <t>年龄</t>
  </si>
  <si>
    <t>身份证号码</t>
  </si>
  <si>
    <t>户籍地址（家庭住址）</t>
  </si>
  <si>
    <t>联系电话</t>
  </si>
  <si>
    <t>备注</t>
  </si>
  <si>
    <t>叶毓泉</t>
  </si>
  <si>
    <t>初中</t>
  </si>
  <si>
    <t>460025196605020611</t>
  </si>
  <si>
    <t>海南省定安县定城镇潭黎村一队</t>
  </si>
  <si>
    <t>贫困户</t>
  </si>
  <si>
    <t>叶秀栋</t>
  </si>
  <si>
    <t>460025197403020618</t>
  </si>
  <si>
    <t>海南省定安县定城镇潭黎村三队</t>
  </si>
  <si>
    <t>叶积林</t>
  </si>
  <si>
    <t>460025198407150617</t>
  </si>
  <si>
    <t>海南省定安县定城镇潭黎村委会潭黎村十一队</t>
  </si>
  <si>
    <t>王梅兰</t>
  </si>
  <si>
    <t>460026198206120944</t>
  </si>
  <si>
    <t>蒙辉武</t>
  </si>
  <si>
    <t>460025196810280631</t>
  </si>
  <si>
    <t>海南省定安县定城镇潭黎村六队</t>
  </si>
  <si>
    <t>蒙美盛</t>
  </si>
  <si>
    <t>460025196402210618</t>
  </si>
  <si>
    <t>蒙美清</t>
  </si>
  <si>
    <t>460025196909150618</t>
  </si>
  <si>
    <t>程秀霞</t>
  </si>
  <si>
    <t>460025197202080622</t>
  </si>
  <si>
    <t>海南省定安县定城镇玉石坡村</t>
  </si>
  <si>
    <t>叶次</t>
  </si>
  <si>
    <t>460025197308210616</t>
  </si>
  <si>
    <t>叶乾大</t>
  </si>
  <si>
    <t>460025197401070611</t>
  </si>
  <si>
    <t>海南省定安县定城镇潭黎村委会潭黎村七队</t>
  </si>
  <si>
    <t>叶毓太</t>
  </si>
  <si>
    <t>460025196710070610</t>
  </si>
  <si>
    <t>海南省定安县定城镇潭黎村十三队</t>
  </si>
  <si>
    <t>莫妹</t>
  </si>
  <si>
    <t>460025196309100625</t>
  </si>
  <si>
    <t>林师伟</t>
  </si>
  <si>
    <t>460025198806100676</t>
  </si>
  <si>
    <t>莫开蓉</t>
  </si>
  <si>
    <t>460025197305250321</t>
  </si>
  <si>
    <t>海南省定安县定城镇潭黎村委会潭黎村九队</t>
  </si>
  <si>
    <t>黄春梅</t>
  </si>
  <si>
    <t>460025196503140620</t>
  </si>
  <si>
    <t>林师富</t>
  </si>
  <si>
    <r>
      <t>4600251988</t>
    </r>
    <r>
      <rPr>
        <sz val="12"/>
        <rFont val="宋体"/>
        <family val="0"/>
      </rPr>
      <t>09100639</t>
    </r>
  </si>
  <si>
    <t>黄小芬</t>
  </si>
  <si>
    <t>460025196406290627</t>
  </si>
  <si>
    <t>叶绵兴</t>
  </si>
  <si>
    <r>
      <t>4600251988</t>
    </r>
    <r>
      <rPr>
        <sz val="12"/>
        <rFont val="宋体"/>
        <family val="0"/>
      </rPr>
      <t>07050615</t>
    </r>
  </si>
  <si>
    <t>海南省定安县定城镇潭黎村委会潭黎村三队</t>
  </si>
  <si>
    <t>叶秀利</t>
  </si>
  <si>
    <t>460025198306090619</t>
  </si>
  <si>
    <t>叶长跃</t>
  </si>
  <si>
    <t>460025199009220637</t>
  </si>
  <si>
    <t>海南省定安县定城镇潭黎村委会潭黎村八队</t>
  </si>
  <si>
    <t>郑来英</t>
  </si>
  <si>
    <t>460025196308240642</t>
  </si>
  <si>
    <t>叶绵武</t>
  </si>
  <si>
    <t>460025198310300615</t>
  </si>
  <si>
    <t>海南省定安县定城镇潭黎村委会潭黎村十三队</t>
  </si>
  <si>
    <t>叶兴发</t>
  </si>
  <si>
    <t>460025196805210612</t>
  </si>
  <si>
    <t>海南省定安县定城镇潭黎村十四队</t>
  </si>
  <si>
    <t>陈益金</t>
  </si>
  <si>
    <t>460025197810300625</t>
  </si>
  <si>
    <t>叶兴</t>
  </si>
  <si>
    <t>460025196705150616</t>
  </si>
  <si>
    <t>叶长森</t>
  </si>
  <si>
    <t>460025197711150633</t>
  </si>
  <si>
    <t>叶少波</t>
  </si>
  <si>
    <t>460025197502160624</t>
  </si>
  <si>
    <t>黄吉南</t>
  </si>
  <si>
    <t>460025197503090322</t>
  </si>
  <si>
    <t>海南省定安县定城镇潭黎村八队</t>
  </si>
  <si>
    <t>叶毓端</t>
  </si>
  <si>
    <t>460025196809190612</t>
  </si>
  <si>
    <t>刘卫连</t>
  </si>
  <si>
    <t>460025199103132422</t>
  </si>
  <si>
    <t>海南省定安县龙门镇红花岭村委会放园村二队011号</t>
  </si>
  <si>
    <t>叶秀位</t>
  </si>
  <si>
    <t>460025198309110638</t>
  </si>
  <si>
    <t>海南省定安县定城镇潭黎村委会潭黎村四队</t>
  </si>
  <si>
    <t>陈美霞</t>
  </si>
  <si>
    <t>46002519701108062X</t>
  </si>
  <si>
    <t>蒙陪良</t>
  </si>
  <si>
    <t>460025196609100619</t>
  </si>
  <si>
    <t>叶长琼</t>
  </si>
  <si>
    <t>460025197709190628</t>
  </si>
  <si>
    <t>叶玉南</t>
  </si>
  <si>
    <t>460025198510100626</t>
  </si>
  <si>
    <t>王容红</t>
  </si>
  <si>
    <t>460025199110122142</t>
  </si>
  <si>
    <t>海南省定安县雷鸣镇龙梅村委会新楼坡村一队</t>
  </si>
  <si>
    <t>叶创全</t>
  </si>
  <si>
    <t>460025196801290619</t>
  </si>
  <si>
    <t>海南省定安县定城镇潭黎村委会潭黎村十二队</t>
  </si>
  <si>
    <t>王丽花</t>
  </si>
  <si>
    <t>460025198302100621</t>
  </si>
  <si>
    <t>海南省定安县定城镇潭黎村委会潭黎村十队</t>
  </si>
  <si>
    <t>林雪英</t>
  </si>
  <si>
    <t>460025198107100626</t>
  </si>
  <si>
    <t>海南省定安县定城镇潭黎村十一队</t>
  </si>
  <si>
    <t>林海珍</t>
  </si>
  <si>
    <t>460027197810158529</t>
  </si>
  <si>
    <t>符容花</t>
  </si>
  <si>
    <t>460025197103120641</t>
  </si>
  <si>
    <t>朱秋莉</t>
  </si>
  <si>
    <t>460025197811211229</t>
  </si>
  <si>
    <t>蒙海英</t>
  </si>
  <si>
    <t>460004198208284821</t>
  </si>
  <si>
    <t>海南省海口市龙华区新坡镇新村头一队</t>
  </si>
  <si>
    <t>叶兴林</t>
  </si>
  <si>
    <t>460025196708170612</t>
  </si>
  <si>
    <t>海南省定安县定城镇潭黎村九队</t>
  </si>
  <si>
    <t>邱启贞</t>
  </si>
  <si>
    <t>46002519730503061X</t>
  </si>
  <si>
    <t>海南省定安县定城镇潭黎村十五队</t>
  </si>
  <si>
    <t>蔡于发</t>
  </si>
  <si>
    <t>460025196410070619</t>
  </si>
  <si>
    <t>海南省定安县定城镇潭黎村十七队</t>
  </si>
  <si>
    <t>王明珠</t>
  </si>
  <si>
    <t>460025197103140669</t>
  </si>
  <si>
    <t>王秋菊</t>
  </si>
  <si>
    <t>460003197810021222</t>
  </si>
  <si>
    <t>吴海妹</t>
  </si>
  <si>
    <t>460025197601101240</t>
  </si>
  <si>
    <t>陈亚兰</t>
  </si>
  <si>
    <t>460021197105205248</t>
  </si>
  <si>
    <t>海南省海口市秀英区东山镇九社</t>
  </si>
  <si>
    <t>叶兴和</t>
  </si>
  <si>
    <r>
      <t>460025</t>
    </r>
    <r>
      <rPr>
        <sz val="12"/>
        <rFont val="宋体"/>
        <family val="0"/>
      </rPr>
      <t>197402200035</t>
    </r>
  </si>
  <si>
    <t>海南省定安县定城镇县石油公司</t>
  </si>
  <si>
    <t>蔡琴</t>
  </si>
  <si>
    <t>460025197301270624</t>
  </si>
  <si>
    <t>海南省定安县定城镇潭黎村十队</t>
  </si>
  <si>
    <t>叶海霞</t>
  </si>
  <si>
    <t>460025198012130646</t>
  </si>
  <si>
    <t>海南省定安县定城镇上屯村二队</t>
  </si>
  <si>
    <t>叶秀汉</t>
  </si>
  <si>
    <t>460025196309140619</t>
  </si>
  <si>
    <t>蔡丽艳</t>
  </si>
  <si>
    <t>460025199508114820</t>
  </si>
  <si>
    <t>海南省定安县金鸡岭农场第二社区六队046号</t>
  </si>
  <si>
    <t>叶聪业</t>
  </si>
  <si>
    <t>460025199011090616</t>
  </si>
  <si>
    <t>陈燕</t>
  </si>
  <si>
    <t>460022198508194564</t>
  </si>
  <si>
    <t>海南省定安县定城镇潭黎村委会潭黎村</t>
  </si>
  <si>
    <t>叶创敬</t>
  </si>
  <si>
    <t>460025196208190617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</si>
</sst>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name val="方正小标宋简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9" xfId="0" applyFont="1" applyBorder="1" applyAlignment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6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4.25390625" style="0" customWidth="1"/>
    <col min="4" max="4" width="6.25390625" style="0" customWidth="1"/>
    <col min="5" max="5" width="9.50390625" style="0" customWidth="1"/>
    <col min="6" max="6" width="4.75390625" style="1" customWidth="1"/>
    <col min="7" max="7" width="20.75390625" style="0" customWidth="1"/>
    <col min="8" max="8" width="44.00390625" style="4" customWidth="1"/>
    <col min="9" max="9" width="15.125" style="0" customWidth="1"/>
    <col min="10" max="10" width="9.00390625" style="0" customWidth="1"/>
  </cols>
  <sheetData>
    <row r="1" spans="1:10" ht="42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0" s="1" customFormat="1" ht="22.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</row>
    <row r="3" spans="1:10" s="1" customFormat="1" ht="22.5" customHeight="1">
      <c r="A3" s="4" t="s">
        <v>2</v>
      </c>
      <c r="B3" s="7"/>
      <c r="C3" s="7"/>
      <c r="D3" s="7"/>
      <c r="E3" s="7"/>
      <c r="F3" s="8"/>
      <c r="G3" s="7"/>
      <c r="H3" s="7"/>
      <c r="I3" s="7"/>
      <c r="J3" s="7"/>
    </row>
    <row r="4" spans="1:10" s="2" customFormat="1" ht="37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</row>
    <row r="5" spans="1:10" s="3" customFormat="1" ht="27.75" customHeight="1">
      <c r="A5" s="11">
        <v>1</v>
      </c>
      <c r="B5" s="12" t="s">
        <v>13</v>
      </c>
      <c r="C5" s="11" t="str">
        <f aca="true" t="shared" si="0" ref="C5:C17">IF(MOD(MID(G5,17,1),2)=1,"男","女")</f>
        <v>男</v>
      </c>
      <c r="D5" s="11" t="s">
        <v>14</v>
      </c>
      <c r="E5" s="11" t="str">
        <f aca="true" t="shared" si="1" ref="E5:E17">MID(G5,7,6)</f>
        <v>196605</v>
      </c>
      <c r="F5" s="13">
        <f aca="true" ca="1" t="shared" si="2" ref="F5:F17">DATEDIF(--TEXT(E5,"#-00"),TODAY(),"Y")</f>
        <v>52</v>
      </c>
      <c r="G5" s="26" t="s">
        <v>15</v>
      </c>
      <c r="H5" s="14" t="s">
        <v>16</v>
      </c>
      <c r="I5" s="12">
        <v>13976910440</v>
      </c>
      <c r="J5" s="15" t="s">
        <v>17</v>
      </c>
    </row>
    <row r="6" spans="1:15" s="3" customFormat="1" ht="27.75" customHeight="1">
      <c r="A6" s="11">
        <v>2</v>
      </c>
      <c r="B6" s="12" t="s">
        <v>18</v>
      </c>
      <c r="C6" s="11" t="str">
        <f t="shared" si="0"/>
        <v>男</v>
      </c>
      <c r="D6" s="11" t="s">
        <v>14</v>
      </c>
      <c r="E6" s="11" t="str">
        <f t="shared" si="1"/>
        <v>197403</v>
      </c>
      <c r="F6" s="13">
        <f ca="1" t="shared" si="2"/>
        <v>45</v>
      </c>
      <c r="G6" s="26" t="s">
        <v>19</v>
      </c>
      <c r="H6" s="14" t="s">
        <v>20</v>
      </c>
      <c r="I6" s="12">
        <v>15808947148</v>
      </c>
      <c r="J6" s="15" t="s">
        <v>17</v>
      </c>
      <c r="O6" s="7"/>
    </row>
    <row r="7" spans="1:10" s="3" customFormat="1" ht="27.75" customHeight="1">
      <c r="A7" s="11">
        <v>3</v>
      </c>
      <c r="B7" s="12" t="s">
        <v>21</v>
      </c>
      <c r="C7" s="11" t="str">
        <f t="shared" si="0"/>
        <v>男</v>
      </c>
      <c r="D7" s="11" t="s">
        <v>14</v>
      </c>
      <c r="E7" s="11" t="str">
        <f t="shared" si="1"/>
        <v>198407</v>
      </c>
      <c r="F7" s="13">
        <f ca="1" t="shared" si="2"/>
        <v>34</v>
      </c>
      <c r="G7" s="26" t="s">
        <v>22</v>
      </c>
      <c r="H7" s="14" t="s">
        <v>23</v>
      </c>
      <c r="I7" s="12">
        <v>13518006476</v>
      </c>
      <c r="J7" s="15" t="s">
        <v>17</v>
      </c>
    </row>
    <row r="8" spans="1:10" s="3" customFormat="1" ht="27.75" customHeight="1">
      <c r="A8" s="11">
        <v>4</v>
      </c>
      <c r="B8" s="12" t="s">
        <v>24</v>
      </c>
      <c r="C8" s="11" t="str">
        <f t="shared" si="0"/>
        <v>女</v>
      </c>
      <c r="D8" s="11" t="s">
        <v>14</v>
      </c>
      <c r="E8" s="11" t="str">
        <f t="shared" si="1"/>
        <v>198206</v>
      </c>
      <c r="F8" s="13">
        <f ca="1" t="shared" si="2"/>
        <v>36</v>
      </c>
      <c r="G8" s="26" t="s">
        <v>25</v>
      </c>
      <c r="H8" s="14" t="s">
        <v>23</v>
      </c>
      <c r="I8" s="12">
        <v>15289935164</v>
      </c>
      <c r="J8" s="15" t="s">
        <v>17</v>
      </c>
    </row>
    <row r="9" spans="1:10" s="3" customFormat="1" ht="27.75" customHeight="1">
      <c r="A9" s="11">
        <v>5</v>
      </c>
      <c r="B9" s="12" t="s">
        <v>26</v>
      </c>
      <c r="C9" s="11" t="str">
        <f t="shared" si="0"/>
        <v>男</v>
      </c>
      <c r="D9" s="11" t="s">
        <v>14</v>
      </c>
      <c r="E9" s="11" t="str">
        <f t="shared" si="1"/>
        <v>196810</v>
      </c>
      <c r="F9" s="13">
        <f ca="1" t="shared" si="2"/>
        <v>50</v>
      </c>
      <c r="G9" s="26" t="s">
        <v>27</v>
      </c>
      <c r="H9" s="14" t="s">
        <v>28</v>
      </c>
      <c r="I9" s="12">
        <v>13518808570</v>
      </c>
      <c r="J9" s="15" t="s">
        <v>17</v>
      </c>
    </row>
    <row r="10" spans="1:10" s="3" customFormat="1" ht="27.75" customHeight="1">
      <c r="A10" s="11">
        <v>6</v>
      </c>
      <c r="B10" s="12" t="s">
        <v>29</v>
      </c>
      <c r="C10" s="11" t="str">
        <f t="shared" si="0"/>
        <v>男</v>
      </c>
      <c r="D10" s="11" t="s">
        <v>14</v>
      </c>
      <c r="E10" s="11" t="str">
        <f t="shared" si="1"/>
        <v>196402</v>
      </c>
      <c r="F10" s="13">
        <f ca="1" t="shared" si="2"/>
        <v>55</v>
      </c>
      <c r="G10" s="26" t="s">
        <v>30</v>
      </c>
      <c r="H10" s="14" t="s">
        <v>28</v>
      </c>
      <c r="I10" s="12">
        <v>13976327625</v>
      </c>
      <c r="J10" s="15" t="s">
        <v>17</v>
      </c>
    </row>
    <row r="11" spans="1:10" s="3" customFormat="1" ht="27.75" customHeight="1">
      <c r="A11" s="11">
        <v>7</v>
      </c>
      <c r="B11" s="12" t="s">
        <v>31</v>
      </c>
      <c r="C11" s="11" t="str">
        <f t="shared" si="0"/>
        <v>男</v>
      </c>
      <c r="D11" s="11" t="s">
        <v>14</v>
      </c>
      <c r="E11" s="11" t="str">
        <f t="shared" si="1"/>
        <v>196909</v>
      </c>
      <c r="F11" s="13">
        <f ca="1" t="shared" si="2"/>
        <v>49</v>
      </c>
      <c r="G11" s="26" t="s">
        <v>32</v>
      </c>
      <c r="H11" s="14" t="s">
        <v>28</v>
      </c>
      <c r="I11" s="12">
        <v>18876913767</v>
      </c>
      <c r="J11" s="15" t="s">
        <v>17</v>
      </c>
    </row>
    <row r="12" spans="1:10" s="3" customFormat="1" ht="27.75" customHeight="1">
      <c r="A12" s="11">
        <v>8</v>
      </c>
      <c r="B12" s="12" t="s">
        <v>33</v>
      </c>
      <c r="C12" s="11" t="str">
        <f t="shared" si="0"/>
        <v>女</v>
      </c>
      <c r="D12" s="11" t="s">
        <v>14</v>
      </c>
      <c r="E12" s="11" t="str">
        <f t="shared" si="1"/>
        <v>197202</v>
      </c>
      <c r="F12" s="13">
        <f ca="1" t="shared" si="2"/>
        <v>47</v>
      </c>
      <c r="G12" s="26" t="s">
        <v>34</v>
      </c>
      <c r="H12" s="14" t="s">
        <v>35</v>
      </c>
      <c r="I12" s="12">
        <v>13647538264</v>
      </c>
      <c r="J12" s="15" t="s">
        <v>17</v>
      </c>
    </row>
    <row r="13" spans="1:10" s="3" customFormat="1" ht="27.75" customHeight="1">
      <c r="A13" s="11">
        <v>9</v>
      </c>
      <c r="B13" s="12" t="s">
        <v>36</v>
      </c>
      <c r="C13" s="11" t="str">
        <f t="shared" si="0"/>
        <v>男</v>
      </c>
      <c r="D13" s="11" t="s">
        <v>14</v>
      </c>
      <c r="E13" s="11" t="str">
        <f t="shared" si="1"/>
        <v>197308</v>
      </c>
      <c r="F13" s="13">
        <f ca="1" t="shared" si="2"/>
        <v>45</v>
      </c>
      <c r="G13" s="26" t="s">
        <v>37</v>
      </c>
      <c r="H13" s="14" t="s">
        <v>20</v>
      </c>
      <c r="I13" s="12">
        <v>13976324664</v>
      </c>
      <c r="J13" s="15" t="s">
        <v>17</v>
      </c>
    </row>
    <row r="14" spans="1:10" s="3" customFormat="1" ht="27.75" customHeight="1">
      <c r="A14" s="11">
        <v>10</v>
      </c>
      <c r="B14" s="12" t="s">
        <v>38</v>
      </c>
      <c r="C14" s="11" t="str">
        <f t="shared" si="0"/>
        <v>男</v>
      </c>
      <c r="D14" s="11" t="s">
        <v>14</v>
      </c>
      <c r="E14" s="11" t="str">
        <f t="shared" si="1"/>
        <v>197401</v>
      </c>
      <c r="F14" s="13">
        <f ca="1" t="shared" si="2"/>
        <v>45</v>
      </c>
      <c r="G14" s="26" t="s">
        <v>39</v>
      </c>
      <c r="H14" s="14" t="s">
        <v>40</v>
      </c>
      <c r="I14" s="12">
        <v>13647530392</v>
      </c>
      <c r="J14" s="22"/>
    </row>
    <row r="15" spans="1:10" s="3" customFormat="1" ht="27.75" customHeight="1">
      <c r="A15" s="11">
        <v>11</v>
      </c>
      <c r="B15" s="15" t="s">
        <v>41</v>
      </c>
      <c r="C15" s="11" t="str">
        <f t="shared" si="0"/>
        <v>男</v>
      </c>
      <c r="D15" s="11" t="s">
        <v>14</v>
      </c>
      <c r="E15" s="11" t="str">
        <f t="shared" si="1"/>
        <v>196710</v>
      </c>
      <c r="F15" s="13">
        <f ca="1" t="shared" si="2"/>
        <v>51</v>
      </c>
      <c r="G15" s="27" t="s">
        <v>42</v>
      </c>
      <c r="H15" s="16" t="s">
        <v>43</v>
      </c>
      <c r="I15" s="12">
        <v>18808993105</v>
      </c>
      <c r="J15" s="15" t="s">
        <v>17</v>
      </c>
    </row>
    <row r="16" spans="1:10" s="3" customFormat="1" ht="27.75" customHeight="1">
      <c r="A16" s="11">
        <v>12</v>
      </c>
      <c r="B16" s="15" t="s">
        <v>44</v>
      </c>
      <c r="C16" s="11" t="str">
        <f t="shared" si="0"/>
        <v>女</v>
      </c>
      <c r="D16" s="11" t="s">
        <v>14</v>
      </c>
      <c r="E16" s="11" t="str">
        <f t="shared" si="1"/>
        <v>196309</v>
      </c>
      <c r="F16" s="13">
        <f ca="1" t="shared" si="2"/>
        <v>55</v>
      </c>
      <c r="G16" s="27" t="s">
        <v>45</v>
      </c>
      <c r="H16" s="14" t="s">
        <v>16</v>
      </c>
      <c r="I16" s="12">
        <v>13976911080</v>
      </c>
      <c r="J16" s="15" t="s">
        <v>17</v>
      </c>
    </row>
    <row r="17" spans="1:10" s="3" customFormat="1" ht="27.75" customHeight="1">
      <c r="A17" s="11">
        <v>13</v>
      </c>
      <c r="B17" s="15" t="s">
        <v>46</v>
      </c>
      <c r="C17" s="11" t="str">
        <f t="shared" si="0"/>
        <v>男</v>
      </c>
      <c r="D17" s="11" t="s">
        <v>14</v>
      </c>
      <c r="E17" s="11" t="str">
        <f t="shared" si="1"/>
        <v>198806</v>
      </c>
      <c r="F17" s="13">
        <f ca="1" t="shared" si="2"/>
        <v>30</v>
      </c>
      <c r="G17" s="27" t="s">
        <v>47</v>
      </c>
      <c r="H17" s="14" t="s">
        <v>16</v>
      </c>
      <c r="I17" s="12">
        <v>13976911080</v>
      </c>
      <c r="J17" s="15" t="s">
        <v>17</v>
      </c>
    </row>
    <row r="18" spans="1:10" s="3" customFormat="1" ht="27.75" customHeight="1">
      <c r="A18" s="11">
        <v>14</v>
      </c>
      <c r="B18" s="17" t="s">
        <v>48</v>
      </c>
      <c r="C18" s="18" t="str">
        <f aca="true" t="shared" si="3" ref="C18:C61">IF(MOD(MID(G18,17,1),2)=1,"男","女")</f>
        <v>女</v>
      </c>
      <c r="D18" s="18" t="s">
        <v>14</v>
      </c>
      <c r="E18" s="18" t="str">
        <f aca="true" t="shared" si="4" ref="E18:E61">MID(G18,7,6)</f>
        <v>197305</v>
      </c>
      <c r="F18" s="13">
        <f aca="true" ca="1" t="shared" si="5" ref="F18:F61">DATEDIF(--TEXT(E18,"#-00"),TODAY(),"Y")</f>
        <v>45</v>
      </c>
      <c r="G18" s="28" t="s">
        <v>49</v>
      </c>
      <c r="H18" s="19" t="s">
        <v>50</v>
      </c>
      <c r="I18" s="20">
        <v>18889124038</v>
      </c>
      <c r="J18" s="15" t="s">
        <v>17</v>
      </c>
    </row>
    <row r="19" spans="1:10" s="3" customFormat="1" ht="27.75" customHeight="1">
      <c r="A19" s="11">
        <v>15</v>
      </c>
      <c r="B19" s="15" t="s">
        <v>51</v>
      </c>
      <c r="C19" s="11" t="str">
        <f t="shared" si="3"/>
        <v>女</v>
      </c>
      <c r="D19" s="11" t="s">
        <v>14</v>
      </c>
      <c r="E19" s="11" t="str">
        <f t="shared" si="4"/>
        <v>196503</v>
      </c>
      <c r="F19" s="13">
        <f ca="1" t="shared" si="5"/>
        <v>54</v>
      </c>
      <c r="G19" s="27" t="s">
        <v>52</v>
      </c>
      <c r="H19" s="14" t="s">
        <v>20</v>
      </c>
      <c r="I19" s="12">
        <v>18889121003</v>
      </c>
      <c r="J19" s="15" t="s">
        <v>17</v>
      </c>
    </row>
    <row r="20" spans="1:10" s="3" customFormat="1" ht="27.75" customHeight="1">
      <c r="A20" s="11">
        <v>16</v>
      </c>
      <c r="B20" s="17" t="s">
        <v>53</v>
      </c>
      <c r="C20" s="18" t="str">
        <f t="shared" si="3"/>
        <v>男</v>
      </c>
      <c r="D20" s="18" t="s">
        <v>14</v>
      </c>
      <c r="E20" s="18" t="str">
        <f t="shared" si="4"/>
        <v>198809</v>
      </c>
      <c r="F20" s="13">
        <f ca="1" t="shared" si="5"/>
        <v>30</v>
      </c>
      <c r="G20" s="28" t="s">
        <v>54</v>
      </c>
      <c r="H20" s="19" t="s">
        <v>40</v>
      </c>
      <c r="I20" s="20">
        <v>18889767921</v>
      </c>
      <c r="J20" s="15" t="s">
        <v>17</v>
      </c>
    </row>
    <row r="21" spans="1:10" s="3" customFormat="1" ht="27.75" customHeight="1">
      <c r="A21" s="11">
        <v>17</v>
      </c>
      <c r="B21" s="15" t="s">
        <v>55</v>
      </c>
      <c r="C21" s="11" t="str">
        <f t="shared" si="3"/>
        <v>女</v>
      </c>
      <c r="D21" s="11" t="s">
        <v>14</v>
      </c>
      <c r="E21" s="11" t="str">
        <f t="shared" si="4"/>
        <v>196406</v>
      </c>
      <c r="F21" s="13">
        <f ca="1" t="shared" si="5"/>
        <v>54</v>
      </c>
      <c r="G21" s="27" t="s">
        <v>56</v>
      </c>
      <c r="H21" s="14" t="s">
        <v>20</v>
      </c>
      <c r="I21" s="12">
        <v>15091960162</v>
      </c>
      <c r="J21" s="15" t="s">
        <v>17</v>
      </c>
    </row>
    <row r="22" spans="1:10" s="3" customFormat="1" ht="27.75" customHeight="1">
      <c r="A22" s="11">
        <v>18</v>
      </c>
      <c r="B22" s="17" t="s">
        <v>57</v>
      </c>
      <c r="C22" s="18" t="str">
        <f t="shared" si="3"/>
        <v>男</v>
      </c>
      <c r="D22" s="18" t="s">
        <v>14</v>
      </c>
      <c r="E22" s="18" t="str">
        <f t="shared" si="4"/>
        <v>198807</v>
      </c>
      <c r="F22" s="13">
        <f ca="1" t="shared" si="5"/>
        <v>30</v>
      </c>
      <c r="G22" s="28" t="s">
        <v>58</v>
      </c>
      <c r="H22" s="19" t="s">
        <v>59</v>
      </c>
      <c r="I22" s="20">
        <v>15008063738</v>
      </c>
      <c r="J22" s="15" t="s">
        <v>17</v>
      </c>
    </row>
    <row r="23" spans="1:10" s="3" customFormat="1" ht="27.75" customHeight="1">
      <c r="A23" s="11">
        <v>19</v>
      </c>
      <c r="B23" s="15" t="s">
        <v>60</v>
      </c>
      <c r="C23" s="11" t="str">
        <f t="shared" si="3"/>
        <v>男</v>
      </c>
      <c r="D23" s="11" t="s">
        <v>14</v>
      </c>
      <c r="E23" s="11" t="str">
        <f t="shared" si="4"/>
        <v>198306</v>
      </c>
      <c r="F23" s="17">
        <f ca="1" t="shared" si="5"/>
        <v>35</v>
      </c>
      <c r="G23" s="27" t="s">
        <v>61</v>
      </c>
      <c r="H23" s="14" t="s">
        <v>59</v>
      </c>
      <c r="I23" s="15">
        <v>13976324461</v>
      </c>
      <c r="J23" s="15" t="s">
        <v>17</v>
      </c>
    </row>
    <row r="24" spans="1:10" s="3" customFormat="1" ht="27.75" customHeight="1">
      <c r="A24" s="11">
        <v>20</v>
      </c>
      <c r="B24" s="12" t="s">
        <v>62</v>
      </c>
      <c r="C24" s="11" t="str">
        <f t="shared" si="3"/>
        <v>男</v>
      </c>
      <c r="D24" s="11" t="s">
        <v>14</v>
      </c>
      <c r="E24" s="11" t="str">
        <f t="shared" si="4"/>
        <v>199009</v>
      </c>
      <c r="F24" s="17">
        <f ca="1" t="shared" si="5"/>
        <v>28</v>
      </c>
      <c r="G24" s="26" t="s">
        <v>63</v>
      </c>
      <c r="H24" s="14" t="s">
        <v>64</v>
      </c>
      <c r="I24" s="15">
        <v>15008910332</v>
      </c>
      <c r="J24" s="15" t="s">
        <v>17</v>
      </c>
    </row>
    <row r="25" spans="1:10" s="3" customFormat="1" ht="27.75" customHeight="1">
      <c r="A25" s="11">
        <v>21</v>
      </c>
      <c r="B25" s="20" t="s">
        <v>65</v>
      </c>
      <c r="C25" s="18" t="str">
        <f t="shared" si="3"/>
        <v>女</v>
      </c>
      <c r="D25" s="18" t="s">
        <v>14</v>
      </c>
      <c r="E25" s="18" t="str">
        <f t="shared" si="4"/>
        <v>196308</v>
      </c>
      <c r="F25" s="17">
        <f ca="1" t="shared" si="5"/>
        <v>55</v>
      </c>
      <c r="G25" s="29" t="s">
        <v>66</v>
      </c>
      <c r="H25" s="19" t="s">
        <v>50</v>
      </c>
      <c r="I25" s="17">
        <v>13876127101</v>
      </c>
      <c r="J25" s="15" t="s">
        <v>17</v>
      </c>
    </row>
    <row r="26" spans="1:10" s="3" customFormat="1" ht="27.75" customHeight="1">
      <c r="A26" s="11">
        <v>22</v>
      </c>
      <c r="B26" s="20" t="s">
        <v>67</v>
      </c>
      <c r="C26" s="18" t="str">
        <f t="shared" si="3"/>
        <v>男</v>
      </c>
      <c r="D26" s="18" t="s">
        <v>14</v>
      </c>
      <c r="E26" s="18" t="str">
        <f t="shared" si="4"/>
        <v>198310</v>
      </c>
      <c r="F26" s="17">
        <f ca="1" t="shared" si="5"/>
        <v>35</v>
      </c>
      <c r="G26" s="29" t="s">
        <v>68</v>
      </c>
      <c r="H26" s="19" t="s">
        <v>69</v>
      </c>
      <c r="I26" s="17">
        <v>13215738488</v>
      </c>
      <c r="J26" s="15" t="s">
        <v>17</v>
      </c>
    </row>
    <row r="27" spans="1:10" s="3" customFormat="1" ht="27.75" customHeight="1">
      <c r="A27" s="11">
        <v>23</v>
      </c>
      <c r="B27" s="12" t="s">
        <v>70</v>
      </c>
      <c r="C27" s="11" t="str">
        <f t="shared" si="3"/>
        <v>男</v>
      </c>
      <c r="D27" s="11" t="s">
        <v>14</v>
      </c>
      <c r="E27" s="11" t="str">
        <f t="shared" si="4"/>
        <v>196805</v>
      </c>
      <c r="F27" s="17">
        <f ca="1" t="shared" si="5"/>
        <v>50</v>
      </c>
      <c r="G27" s="26" t="s">
        <v>71</v>
      </c>
      <c r="H27" s="14" t="s">
        <v>72</v>
      </c>
      <c r="I27" s="15">
        <v>13876926265</v>
      </c>
      <c r="J27" s="15" t="s">
        <v>17</v>
      </c>
    </row>
    <row r="28" spans="1:10" s="3" customFormat="1" ht="27.75" customHeight="1">
      <c r="A28" s="11">
        <v>24</v>
      </c>
      <c r="B28" s="12" t="s">
        <v>73</v>
      </c>
      <c r="C28" s="11" t="str">
        <f t="shared" si="3"/>
        <v>女</v>
      </c>
      <c r="D28" s="11" t="s">
        <v>14</v>
      </c>
      <c r="E28" s="11" t="str">
        <f t="shared" si="4"/>
        <v>197810</v>
      </c>
      <c r="F28" s="13">
        <f ca="1" t="shared" si="5"/>
        <v>40</v>
      </c>
      <c r="G28" s="26" t="s">
        <v>74</v>
      </c>
      <c r="H28" s="14" t="s">
        <v>40</v>
      </c>
      <c r="I28" s="12">
        <v>18976945130</v>
      </c>
      <c r="J28" s="15"/>
    </row>
    <row r="29" spans="1:10" s="3" customFormat="1" ht="27.75" customHeight="1">
      <c r="A29" s="11">
        <v>25</v>
      </c>
      <c r="B29" s="12" t="s">
        <v>75</v>
      </c>
      <c r="C29" s="11" t="str">
        <f t="shared" si="3"/>
        <v>男</v>
      </c>
      <c r="D29" s="11" t="s">
        <v>14</v>
      </c>
      <c r="E29" s="11" t="str">
        <f t="shared" si="4"/>
        <v>196705</v>
      </c>
      <c r="F29" s="13">
        <f ca="1" t="shared" si="5"/>
        <v>51</v>
      </c>
      <c r="G29" s="26" t="s">
        <v>76</v>
      </c>
      <c r="H29" s="14" t="s">
        <v>40</v>
      </c>
      <c r="I29" s="12">
        <v>15289737817</v>
      </c>
      <c r="J29" s="15"/>
    </row>
    <row r="30" spans="1:10" s="3" customFormat="1" ht="27.75" customHeight="1">
      <c r="A30" s="11">
        <v>26</v>
      </c>
      <c r="B30" s="12" t="s">
        <v>77</v>
      </c>
      <c r="C30" s="11" t="str">
        <f t="shared" si="3"/>
        <v>男</v>
      </c>
      <c r="D30" s="11" t="s">
        <v>14</v>
      </c>
      <c r="E30" s="11" t="str">
        <f t="shared" si="4"/>
        <v>197711</v>
      </c>
      <c r="F30" s="13">
        <f ca="1" t="shared" si="5"/>
        <v>41</v>
      </c>
      <c r="G30" s="26" t="s">
        <v>78</v>
      </c>
      <c r="H30" s="14" t="s">
        <v>40</v>
      </c>
      <c r="I30" s="12">
        <v>13807688752</v>
      </c>
      <c r="J30" s="15"/>
    </row>
    <row r="31" spans="1:10" s="3" customFormat="1" ht="27.75" customHeight="1">
      <c r="A31" s="11">
        <v>27</v>
      </c>
      <c r="B31" s="12" t="s">
        <v>79</v>
      </c>
      <c r="C31" s="11" t="str">
        <f t="shared" si="3"/>
        <v>女</v>
      </c>
      <c r="D31" s="11" t="s">
        <v>14</v>
      </c>
      <c r="E31" s="11" t="str">
        <f t="shared" si="4"/>
        <v>197502</v>
      </c>
      <c r="F31" s="13">
        <f ca="1" t="shared" si="5"/>
        <v>44</v>
      </c>
      <c r="G31" s="26" t="s">
        <v>80</v>
      </c>
      <c r="H31" s="14" t="s">
        <v>40</v>
      </c>
      <c r="I31" s="12">
        <v>18289655977</v>
      </c>
      <c r="J31" s="15"/>
    </row>
    <row r="32" spans="1:10" s="3" customFormat="1" ht="27.75" customHeight="1">
      <c r="A32" s="11">
        <v>28</v>
      </c>
      <c r="B32" s="12" t="s">
        <v>81</v>
      </c>
      <c r="C32" s="11" t="str">
        <f t="shared" si="3"/>
        <v>女</v>
      </c>
      <c r="D32" s="11" t="s">
        <v>14</v>
      </c>
      <c r="E32" s="11" t="str">
        <f t="shared" si="4"/>
        <v>197503</v>
      </c>
      <c r="F32" s="13">
        <f ca="1" t="shared" si="5"/>
        <v>44</v>
      </c>
      <c r="G32" s="26" t="s">
        <v>82</v>
      </c>
      <c r="H32" s="14" t="s">
        <v>83</v>
      </c>
      <c r="I32" s="12">
        <v>15120913380</v>
      </c>
      <c r="J32" s="23"/>
    </row>
    <row r="33" spans="1:10" s="3" customFormat="1" ht="27.75" customHeight="1">
      <c r="A33" s="11">
        <v>29</v>
      </c>
      <c r="B33" s="12" t="s">
        <v>84</v>
      </c>
      <c r="C33" s="11" t="str">
        <f t="shared" si="3"/>
        <v>男</v>
      </c>
      <c r="D33" s="11" t="s">
        <v>14</v>
      </c>
      <c r="E33" s="11" t="str">
        <f t="shared" si="4"/>
        <v>196809</v>
      </c>
      <c r="F33" s="13">
        <f ca="1" t="shared" si="5"/>
        <v>50</v>
      </c>
      <c r="G33" s="26" t="s">
        <v>85</v>
      </c>
      <c r="H33" s="14" t="s">
        <v>20</v>
      </c>
      <c r="I33" s="12">
        <v>13876126927</v>
      </c>
      <c r="J33" s="23"/>
    </row>
    <row r="34" spans="1:10" s="3" customFormat="1" ht="27.75" customHeight="1">
      <c r="A34" s="11">
        <v>30</v>
      </c>
      <c r="B34" s="12" t="s">
        <v>86</v>
      </c>
      <c r="C34" s="11" t="str">
        <f t="shared" si="3"/>
        <v>女</v>
      </c>
      <c r="D34" s="11" t="s">
        <v>14</v>
      </c>
      <c r="E34" s="11" t="str">
        <f t="shared" si="4"/>
        <v>199103</v>
      </c>
      <c r="F34" s="13">
        <f ca="1" t="shared" si="5"/>
        <v>28</v>
      </c>
      <c r="G34" s="26" t="s">
        <v>87</v>
      </c>
      <c r="H34" s="14" t="s">
        <v>88</v>
      </c>
      <c r="I34" s="12">
        <v>15120912891</v>
      </c>
      <c r="J34" s="15" t="s">
        <v>17</v>
      </c>
    </row>
    <row r="35" spans="1:10" s="3" customFormat="1" ht="27.75" customHeight="1">
      <c r="A35" s="11">
        <v>31</v>
      </c>
      <c r="B35" s="12" t="s">
        <v>89</v>
      </c>
      <c r="C35" s="11" t="str">
        <f t="shared" si="3"/>
        <v>男</v>
      </c>
      <c r="D35" s="11" t="s">
        <v>14</v>
      </c>
      <c r="E35" s="11" t="str">
        <f t="shared" si="4"/>
        <v>198309</v>
      </c>
      <c r="F35" s="13">
        <f ca="1" t="shared" si="5"/>
        <v>35</v>
      </c>
      <c r="G35" s="26" t="s">
        <v>90</v>
      </c>
      <c r="H35" s="14" t="s">
        <v>91</v>
      </c>
      <c r="I35" s="12">
        <v>15203637176</v>
      </c>
      <c r="J35" s="23"/>
    </row>
    <row r="36" spans="1:10" s="3" customFormat="1" ht="27.75" customHeight="1">
      <c r="A36" s="11">
        <v>32</v>
      </c>
      <c r="B36" s="12" t="s">
        <v>92</v>
      </c>
      <c r="C36" s="11" t="str">
        <f t="shared" si="3"/>
        <v>女</v>
      </c>
      <c r="D36" s="11" t="s">
        <v>14</v>
      </c>
      <c r="E36" s="11" t="str">
        <f t="shared" si="4"/>
        <v>197011</v>
      </c>
      <c r="F36" s="13">
        <f ca="1" t="shared" si="5"/>
        <v>48</v>
      </c>
      <c r="G36" s="12" t="s">
        <v>93</v>
      </c>
      <c r="H36" s="14" t="s">
        <v>28</v>
      </c>
      <c r="I36" s="12">
        <v>18976509176</v>
      </c>
      <c r="J36" s="23"/>
    </row>
    <row r="37" spans="1:10" s="3" customFormat="1" ht="27.75" customHeight="1">
      <c r="A37" s="11">
        <v>33</v>
      </c>
      <c r="B37" s="12" t="s">
        <v>94</v>
      </c>
      <c r="C37" s="11" t="str">
        <f t="shared" si="3"/>
        <v>男</v>
      </c>
      <c r="D37" s="11" t="s">
        <v>14</v>
      </c>
      <c r="E37" s="11" t="str">
        <f t="shared" si="4"/>
        <v>196609</v>
      </c>
      <c r="F37" s="13">
        <f ca="1" t="shared" si="5"/>
        <v>52</v>
      </c>
      <c r="G37" s="26" t="s">
        <v>95</v>
      </c>
      <c r="H37" s="14" t="s">
        <v>28</v>
      </c>
      <c r="I37" s="12">
        <v>13876543253</v>
      </c>
      <c r="J37" s="23"/>
    </row>
    <row r="38" spans="1:10" s="3" customFormat="1" ht="27.75" customHeight="1">
      <c r="A38" s="11">
        <v>34</v>
      </c>
      <c r="B38" s="12" t="s">
        <v>96</v>
      </c>
      <c r="C38" s="11" t="str">
        <f t="shared" si="3"/>
        <v>女</v>
      </c>
      <c r="D38" s="11" t="s">
        <v>14</v>
      </c>
      <c r="E38" s="11" t="str">
        <f t="shared" si="4"/>
        <v>197709</v>
      </c>
      <c r="F38" s="13">
        <f ca="1" t="shared" si="5"/>
        <v>41</v>
      </c>
      <c r="G38" s="26" t="s">
        <v>97</v>
      </c>
      <c r="H38" s="14" t="s">
        <v>28</v>
      </c>
      <c r="I38" s="12">
        <v>15091930982</v>
      </c>
      <c r="J38" s="23"/>
    </row>
    <row r="39" spans="1:10" s="3" customFormat="1" ht="27.75" customHeight="1">
      <c r="A39" s="11">
        <v>35</v>
      </c>
      <c r="B39" s="12" t="s">
        <v>98</v>
      </c>
      <c r="C39" s="11" t="str">
        <f t="shared" si="3"/>
        <v>女</v>
      </c>
      <c r="D39" s="11" t="s">
        <v>14</v>
      </c>
      <c r="E39" s="11" t="str">
        <f t="shared" si="4"/>
        <v>198510</v>
      </c>
      <c r="F39" s="13">
        <f ca="1" t="shared" si="5"/>
        <v>33</v>
      </c>
      <c r="G39" s="26" t="s">
        <v>99</v>
      </c>
      <c r="H39" s="14" t="s">
        <v>28</v>
      </c>
      <c r="I39" s="12">
        <v>18289327181</v>
      </c>
      <c r="J39" s="23"/>
    </row>
    <row r="40" spans="1:10" s="3" customFormat="1" ht="27.75" customHeight="1">
      <c r="A40" s="11">
        <v>36</v>
      </c>
      <c r="B40" s="12" t="s">
        <v>100</v>
      </c>
      <c r="C40" s="11" t="str">
        <f t="shared" si="3"/>
        <v>女</v>
      </c>
      <c r="D40" s="11" t="s">
        <v>14</v>
      </c>
      <c r="E40" s="11" t="str">
        <f t="shared" si="4"/>
        <v>199110</v>
      </c>
      <c r="F40" s="13">
        <f ca="1" t="shared" si="5"/>
        <v>27</v>
      </c>
      <c r="G40" s="26" t="s">
        <v>101</v>
      </c>
      <c r="H40" s="14" t="s">
        <v>102</v>
      </c>
      <c r="I40" s="12">
        <v>13876122907</v>
      </c>
      <c r="J40" s="23"/>
    </row>
    <row r="41" spans="1:10" s="3" customFormat="1" ht="27.75" customHeight="1">
      <c r="A41" s="11">
        <v>37</v>
      </c>
      <c r="B41" s="12" t="s">
        <v>103</v>
      </c>
      <c r="C41" s="11" t="str">
        <f t="shared" si="3"/>
        <v>男</v>
      </c>
      <c r="D41" s="11" t="s">
        <v>14</v>
      </c>
      <c r="E41" s="11" t="str">
        <f t="shared" si="4"/>
        <v>196801</v>
      </c>
      <c r="F41" s="13">
        <f ca="1" t="shared" si="5"/>
        <v>51</v>
      </c>
      <c r="G41" s="26" t="s">
        <v>104</v>
      </c>
      <c r="H41" s="14" t="s">
        <v>105</v>
      </c>
      <c r="I41" s="12">
        <v>13337558330</v>
      </c>
      <c r="J41" s="23"/>
    </row>
    <row r="42" spans="1:10" s="3" customFormat="1" ht="27.75" customHeight="1">
      <c r="A42" s="11">
        <v>38</v>
      </c>
      <c r="B42" s="12" t="s">
        <v>106</v>
      </c>
      <c r="C42" s="11" t="str">
        <f t="shared" si="3"/>
        <v>女</v>
      </c>
      <c r="D42" s="11" t="s">
        <v>14</v>
      </c>
      <c r="E42" s="11" t="str">
        <f t="shared" si="4"/>
        <v>198302</v>
      </c>
      <c r="F42" s="13">
        <f ca="1" t="shared" si="5"/>
        <v>36</v>
      </c>
      <c r="G42" s="26" t="s">
        <v>107</v>
      </c>
      <c r="H42" s="14" t="s">
        <v>108</v>
      </c>
      <c r="I42" s="12">
        <v>15289936405</v>
      </c>
      <c r="J42" s="23"/>
    </row>
    <row r="43" spans="1:10" s="3" customFormat="1" ht="27.75" customHeight="1">
      <c r="A43" s="11">
        <v>39</v>
      </c>
      <c r="B43" s="12" t="s">
        <v>109</v>
      </c>
      <c r="C43" s="11" t="str">
        <f t="shared" si="3"/>
        <v>女</v>
      </c>
      <c r="D43" s="11" t="s">
        <v>14</v>
      </c>
      <c r="E43" s="11" t="str">
        <f t="shared" si="4"/>
        <v>198107</v>
      </c>
      <c r="F43" s="13">
        <f ca="1" t="shared" si="5"/>
        <v>37</v>
      </c>
      <c r="G43" s="26" t="s">
        <v>110</v>
      </c>
      <c r="H43" s="14" t="s">
        <v>111</v>
      </c>
      <c r="I43" s="12">
        <v>15120717894</v>
      </c>
      <c r="J43" s="23"/>
    </row>
    <row r="44" spans="1:10" s="3" customFormat="1" ht="27.75" customHeight="1">
      <c r="A44" s="11">
        <v>40</v>
      </c>
      <c r="B44" s="12" t="s">
        <v>112</v>
      </c>
      <c r="C44" s="11" t="str">
        <f t="shared" si="3"/>
        <v>女</v>
      </c>
      <c r="D44" s="11" t="s">
        <v>14</v>
      </c>
      <c r="E44" s="11" t="str">
        <f t="shared" si="4"/>
        <v>197810</v>
      </c>
      <c r="F44" s="13">
        <f ca="1" t="shared" si="5"/>
        <v>40</v>
      </c>
      <c r="G44" s="26" t="s">
        <v>113</v>
      </c>
      <c r="H44" s="14" t="s">
        <v>111</v>
      </c>
      <c r="I44" s="12">
        <v>13379835012</v>
      </c>
      <c r="J44" s="23"/>
    </row>
    <row r="45" spans="1:10" s="3" customFormat="1" ht="27.75" customHeight="1">
      <c r="A45" s="11">
        <v>41</v>
      </c>
      <c r="B45" s="12" t="s">
        <v>114</v>
      </c>
      <c r="C45" s="11" t="str">
        <f t="shared" si="3"/>
        <v>女</v>
      </c>
      <c r="D45" s="11" t="s">
        <v>14</v>
      </c>
      <c r="E45" s="11" t="str">
        <f t="shared" si="4"/>
        <v>197103</v>
      </c>
      <c r="F45" s="13">
        <f ca="1" t="shared" si="5"/>
        <v>48</v>
      </c>
      <c r="G45" s="26" t="s">
        <v>115</v>
      </c>
      <c r="H45" s="14" t="s">
        <v>111</v>
      </c>
      <c r="I45" s="12">
        <v>17776808661</v>
      </c>
      <c r="J45" s="24" t="s">
        <v>17</v>
      </c>
    </row>
    <row r="46" spans="1:10" s="3" customFormat="1" ht="27.75" customHeight="1">
      <c r="A46" s="11">
        <v>42</v>
      </c>
      <c r="B46" s="12" t="s">
        <v>116</v>
      </c>
      <c r="C46" s="11" t="str">
        <f t="shared" si="3"/>
        <v>女</v>
      </c>
      <c r="D46" s="11" t="s">
        <v>14</v>
      </c>
      <c r="E46" s="11" t="str">
        <f t="shared" si="4"/>
        <v>197811</v>
      </c>
      <c r="F46" s="13">
        <f ca="1" t="shared" si="5"/>
        <v>40</v>
      </c>
      <c r="G46" s="26" t="s">
        <v>117</v>
      </c>
      <c r="H46" s="14" t="s">
        <v>23</v>
      </c>
      <c r="I46" s="12">
        <v>18907501936</v>
      </c>
      <c r="J46" s="23"/>
    </row>
    <row r="47" spans="1:10" s="3" customFormat="1" ht="27.75" customHeight="1">
      <c r="A47" s="11">
        <v>43</v>
      </c>
      <c r="B47" s="12" t="s">
        <v>118</v>
      </c>
      <c r="C47" s="11" t="str">
        <f t="shared" si="3"/>
        <v>女</v>
      </c>
      <c r="D47" s="11" t="s">
        <v>14</v>
      </c>
      <c r="E47" s="11" t="str">
        <f t="shared" si="4"/>
        <v>198208</v>
      </c>
      <c r="F47" s="13">
        <f ca="1" t="shared" si="5"/>
        <v>36</v>
      </c>
      <c r="G47" s="26" t="s">
        <v>119</v>
      </c>
      <c r="H47" s="14" t="s">
        <v>120</v>
      </c>
      <c r="I47" s="12">
        <v>13876120240</v>
      </c>
      <c r="J47" s="23"/>
    </row>
    <row r="48" spans="1:10" s="3" customFormat="1" ht="27.75" customHeight="1">
      <c r="A48" s="11">
        <v>44</v>
      </c>
      <c r="B48" s="12" t="s">
        <v>121</v>
      </c>
      <c r="C48" s="11" t="str">
        <f t="shared" si="3"/>
        <v>男</v>
      </c>
      <c r="D48" s="11" t="s">
        <v>14</v>
      </c>
      <c r="E48" s="11" t="str">
        <f t="shared" si="4"/>
        <v>196708</v>
      </c>
      <c r="F48" s="13">
        <f ca="1" t="shared" si="5"/>
        <v>51</v>
      </c>
      <c r="G48" s="26" t="s">
        <v>122</v>
      </c>
      <c r="H48" s="14" t="s">
        <v>123</v>
      </c>
      <c r="I48" s="12">
        <v>13648642777</v>
      </c>
      <c r="J48" s="23"/>
    </row>
    <row r="49" spans="1:10" s="3" customFormat="1" ht="27.75" customHeight="1">
      <c r="A49" s="11">
        <v>45</v>
      </c>
      <c r="B49" s="12" t="s">
        <v>124</v>
      </c>
      <c r="C49" s="11" t="str">
        <f t="shared" si="3"/>
        <v>男</v>
      </c>
      <c r="D49" s="11" t="s">
        <v>14</v>
      </c>
      <c r="E49" s="11" t="str">
        <f t="shared" si="4"/>
        <v>197305</v>
      </c>
      <c r="F49" s="13">
        <f ca="1" t="shared" si="5"/>
        <v>45</v>
      </c>
      <c r="G49" s="12" t="s">
        <v>125</v>
      </c>
      <c r="H49" s="14" t="s">
        <v>126</v>
      </c>
      <c r="I49" s="12">
        <v>13976905098</v>
      </c>
      <c r="J49" s="23"/>
    </row>
    <row r="50" spans="1:10" s="3" customFormat="1" ht="27.75" customHeight="1">
      <c r="A50" s="11">
        <v>46</v>
      </c>
      <c r="B50" s="12" t="s">
        <v>127</v>
      </c>
      <c r="C50" s="11" t="str">
        <f t="shared" si="3"/>
        <v>男</v>
      </c>
      <c r="D50" s="11" t="s">
        <v>14</v>
      </c>
      <c r="E50" s="11" t="str">
        <f t="shared" si="4"/>
        <v>196410</v>
      </c>
      <c r="F50" s="13">
        <f ca="1" t="shared" si="5"/>
        <v>54</v>
      </c>
      <c r="G50" s="26" t="s">
        <v>128</v>
      </c>
      <c r="H50" s="14" t="s">
        <v>129</v>
      </c>
      <c r="I50" s="12">
        <v>15108969278</v>
      </c>
      <c r="J50" s="23"/>
    </row>
    <row r="51" spans="1:10" s="3" customFormat="1" ht="27.75" customHeight="1">
      <c r="A51" s="11">
        <v>47</v>
      </c>
      <c r="B51" s="12" t="s">
        <v>130</v>
      </c>
      <c r="C51" s="11" t="str">
        <f t="shared" si="3"/>
        <v>女</v>
      </c>
      <c r="D51" s="11" t="s">
        <v>14</v>
      </c>
      <c r="E51" s="11" t="str">
        <f t="shared" si="4"/>
        <v>197103</v>
      </c>
      <c r="F51" s="13">
        <f ca="1" t="shared" si="5"/>
        <v>48</v>
      </c>
      <c r="G51" s="26" t="s">
        <v>131</v>
      </c>
      <c r="H51" s="14" t="s">
        <v>50</v>
      </c>
      <c r="I51" s="12">
        <v>15091930892</v>
      </c>
      <c r="J51" s="12" t="s">
        <v>17</v>
      </c>
    </row>
    <row r="52" spans="1:10" s="3" customFormat="1" ht="27.75" customHeight="1">
      <c r="A52" s="11">
        <v>48</v>
      </c>
      <c r="B52" s="12" t="s">
        <v>132</v>
      </c>
      <c r="C52" s="11" t="str">
        <f t="shared" si="3"/>
        <v>女</v>
      </c>
      <c r="D52" s="11" t="s">
        <v>14</v>
      </c>
      <c r="E52" s="11" t="str">
        <f t="shared" si="4"/>
        <v>197810</v>
      </c>
      <c r="F52" s="13">
        <f ca="1" t="shared" si="5"/>
        <v>40</v>
      </c>
      <c r="G52" s="26" t="s">
        <v>133</v>
      </c>
      <c r="H52" s="14" t="s">
        <v>50</v>
      </c>
      <c r="I52" s="12">
        <v>18889124038</v>
      </c>
      <c r="J52" s="23"/>
    </row>
    <row r="53" spans="1:10" s="3" customFormat="1" ht="27.75" customHeight="1">
      <c r="A53" s="11">
        <v>49</v>
      </c>
      <c r="B53" s="12" t="s">
        <v>134</v>
      </c>
      <c r="C53" s="11" t="str">
        <f t="shared" si="3"/>
        <v>女</v>
      </c>
      <c r="D53" s="11" t="s">
        <v>14</v>
      </c>
      <c r="E53" s="11" t="str">
        <f t="shared" si="4"/>
        <v>197601</v>
      </c>
      <c r="F53" s="13">
        <f ca="1" t="shared" si="5"/>
        <v>43</v>
      </c>
      <c r="G53" s="26" t="s">
        <v>135</v>
      </c>
      <c r="H53" s="14" t="s">
        <v>16</v>
      </c>
      <c r="I53" s="12">
        <v>13876018931</v>
      </c>
      <c r="J53" s="23"/>
    </row>
    <row r="54" spans="1:10" s="3" customFormat="1" ht="27.75" customHeight="1">
      <c r="A54" s="11">
        <v>50</v>
      </c>
      <c r="B54" s="20" t="s">
        <v>136</v>
      </c>
      <c r="C54" s="18" t="str">
        <f t="shared" si="3"/>
        <v>女</v>
      </c>
      <c r="D54" s="18" t="s">
        <v>14</v>
      </c>
      <c r="E54" s="18" t="str">
        <f t="shared" si="4"/>
        <v>197105</v>
      </c>
      <c r="F54" s="13">
        <f ca="1" t="shared" si="5"/>
        <v>47</v>
      </c>
      <c r="G54" s="29" t="s">
        <v>137</v>
      </c>
      <c r="H54" s="19" t="s">
        <v>138</v>
      </c>
      <c r="I54" s="20">
        <v>18907637917</v>
      </c>
      <c r="J54" s="23"/>
    </row>
    <row r="55" spans="1:10" s="3" customFormat="1" ht="27.75" customHeight="1">
      <c r="A55" s="11">
        <v>51</v>
      </c>
      <c r="B55" s="20" t="s">
        <v>139</v>
      </c>
      <c r="C55" s="18" t="str">
        <f t="shared" si="3"/>
        <v>男</v>
      </c>
      <c r="D55" s="18" t="s">
        <v>14</v>
      </c>
      <c r="E55" s="18" t="str">
        <f t="shared" si="4"/>
        <v>197402</v>
      </c>
      <c r="F55" s="13">
        <f ca="1" t="shared" si="5"/>
        <v>45</v>
      </c>
      <c r="G55" s="29" t="s">
        <v>140</v>
      </c>
      <c r="H55" s="19" t="s">
        <v>141</v>
      </c>
      <c r="I55" s="20">
        <v>13976326783</v>
      </c>
      <c r="J55" s="23"/>
    </row>
    <row r="56" spans="1:10" s="3" customFormat="1" ht="27.75" customHeight="1">
      <c r="A56" s="11">
        <v>52</v>
      </c>
      <c r="B56" s="20" t="s">
        <v>142</v>
      </c>
      <c r="C56" s="18" t="str">
        <f t="shared" si="3"/>
        <v>女</v>
      </c>
      <c r="D56" s="18" t="s">
        <v>14</v>
      </c>
      <c r="E56" s="18" t="str">
        <f t="shared" si="4"/>
        <v>197301</v>
      </c>
      <c r="F56" s="13">
        <f ca="1" t="shared" si="5"/>
        <v>46</v>
      </c>
      <c r="G56" s="29" t="s">
        <v>143</v>
      </c>
      <c r="H56" s="19" t="s">
        <v>144</v>
      </c>
      <c r="I56" s="17">
        <v>18089819491</v>
      </c>
      <c r="J56" s="23"/>
    </row>
    <row r="57" spans="1:10" s="3" customFormat="1" ht="27.75" customHeight="1">
      <c r="A57" s="11">
        <v>53</v>
      </c>
      <c r="B57" s="12" t="s">
        <v>145</v>
      </c>
      <c r="C57" s="18" t="str">
        <f aca="true" t="shared" si="6" ref="C57:C62">IF(MOD(MID(G57,17,1),2)=1,"男","女")</f>
        <v>女</v>
      </c>
      <c r="D57" s="18" t="s">
        <v>14</v>
      </c>
      <c r="E57" s="18" t="str">
        <f aca="true" t="shared" si="7" ref="E57:E62">MID(G57,7,6)</f>
        <v>198012</v>
      </c>
      <c r="F57" s="17">
        <f aca="true" ca="1" t="shared" si="8" ref="F57:F62">DATEDIF(--TEXT(E57,"#-00"),TODAY(),"Y")</f>
        <v>38</v>
      </c>
      <c r="G57" s="29" t="s">
        <v>146</v>
      </c>
      <c r="H57" s="14" t="s">
        <v>147</v>
      </c>
      <c r="I57" s="17">
        <v>18117718189</v>
      </c>
      <c r="J57" s="25"/>
    </row>
    <row r="58" spans="1:10" s="3" customFormat="1" ht="27.75" customHeight="1">
      <c r="A58" s="11">
        <v>54</v>
      </c>
      <c r="B58" s="12" t="s">
        <v>148</v>
      </c>
      <c r="C58" s="11" t="str">
        <f t="shared" si="6"/>
        <v>男</v>
      </c>
      <c r="D58" s="11" t="s">
        <v>14</v>
      </c>
      <c r="E58" s="11" t="str">
        <f t="shared" si="7"/>
        <v>196309</v>
      </c>
      <c r="F58" s="17">
        <f ca="1" t="shared" si="8"/>
        <v>55</v>
      </c>
      <c r="G58" s="26" t="s">
        <v>149</v>
      </c>
      <c r="H58" s="14" t="s">
        <v>123</v>
      </c>
      <c r="I58" s="15">
        <v>13307601281</v>
      </c>
      <c r="J58" s="15" t="s">
        <v>17</v>
      </c>
    </row>
    <row r="59" spans="1:10" s="3" customFormat="1" ht="27.75" customHeight="1">
      <c r="A59" s="11">
        <v>55</v>
      </c>
      <c r="B59" s="20" t="s">
        <v>150</v>
      </c>
      <c r="C59" s="18" t="str">
        <f t="shared" si="6"/>
        <v>女</v>
      </c>
      <c r="D59" s="18" t="s">
        <v>14</v>
      </c>
      <c r="E59" s="18" t="str">
        <f t="shared" si="7"/>
        <v>199508</v>
      </c>
      <c r="F59" s="17">
        <f ca="1" t="shared" si="8"/>
        <v>23</v>
      </c>
      <c r="G59" s="29" t="s">
        <v>151</v>
      </c>
      <c r="H59" s="19" t="s">
        <v>152</v>
      </c>
      <c r="I59" s="17">
        <v>18208935087</v>
      </c>
      <c r="J59" s="22"/>
    </row>
    <row r="60" spans="1:10" s="3" customFormat="1" ht="27.75" customHeight="1">
      <c r="A60" s="11">
        <v>56</v>
      </c>
      <c r="B60" s="20" t="s">
        <v>153</v>
      </c>
      <c r="C60" s="18" t="str">
        <f t="shared" si="6"/>
        <v>男</v>
      </c>
      <c r="D60" s="18" t="s">
        <v>14</v>
      </c>
      <c r="E60" s="18" t="str">
        <f t="shared" si="7"/>
        <v>199011</v>
      </c>
      <c r="F60" s="17">
        <f ca="1" t="shared" si="8"/>
        <v>28</v>
      </c>
      <c r="G60" s="29" t="s">
        <v>154</v>
      </c>
      <c r="H60" s="19" t="s">
        <v>105</v>
      </c>
      <c r="I60" s="17">
        <v>13876123542</v>
      </c>
      <c r="J60" s="25"/>
    </row>
    <row r="61" spans="1:10" s="3" customFormat="1" ht="27.75" customHeight="1">
      <c r="A61" s="11">
        <v>57</v>
      </c>
      <c r="B61" s="20" t="s">
        <v>155</v>
      </c>
      <c r="C61" s="18" t="str">
        <f t="shared" si="6"/>
        <v>女</v>
      </c>
      <c r="D61" s="18" t="s">
        <v>14</v>
      </c>
      <c r="E61" s="18" t="str">
        <f t="shared" si="7"/>
        <v>198508</v>
      </c>
      <c r="F61" s="17">
        <f ca="1" t="shared" si="8"/>
        <v>33</v>
      </c>
      <c r="G61" s="29" t="s">
        <v>156</v>
      </c>
      <c r="H61" s="19" t="s">
        <v>157</v>
      </c>
      <c r="I61" s="17">
        <v>15203635131</v>
      </c>
      <c r="J61" s="15" t="s">
        <v>17</v>
      </c>
    </row>
    <row r="62" spans="1:10" s="3" customFormat="1" ht="27.75" customHeight="1">
      <c r="A62" s="11">
        <v>58</v>
      </c>
      <c r="B62" s="20" t="s">
        <v>158</v>
      </c>
      <c r="C62" s="18" t="str">
        <f t="shared" si="6"/>
        <v>男</v>
      </c>
      <c r="D62" s="18" t="s">
        <v>14</v>
      </c>
      <c r="E62" s="18" t="str">
        <f t="shared" si="7"/>
        <v>196208</v>
      </c>
      <c r="F62" s="17">
        <f ca="1" t="shared" si="8"/>
        <v>56</v>
      </c>
      <c r="G62" s="29" t="s">
        <v>159</v>
      </c>
      <c r="H62" s="21" t="s">
        <v>105</v>
      </c>
      <c r="I62" s="17">
        <v>13876126589</v>
      </c>
      <c r="J62" s="25"/>
    </row>
    <row r="63" spans="1:10" s="3" customFormat="1" ht="33" customHeight="1">
      <c r="A63"/>
      <c r="B63"/>
      <c r="C63"/>
      <c r="D63"/>
      <c r="E63"/>
      <c r="F63" s="1"/>
      <c r="G63"/>
      <c r="H63" s="4"/>
      <c r="I63"/>
      <c r="J63"/>
    </row>
    <row r="64" spans="1:10" s="3" customFormat="1" ht="33" customHeight="1">
      <c r="A64"/>
      <c r="B64"/>
      <c r="C64"/>
      <c r="D64"/>
      <c r="E64"/>
      <c r="F64" s="1"/>
      <c r="G64"/>
      <c r="H64" s="4"/>
      <c r="I64"/>
      <c r="J64"/>
    </row>
    <row r="65" spans="1:10" s="3" customFormat="1" ht="33" customHeight="1">
      <c r="A65"/>
      <c r="B65"/>
      <c r="C65"/>
      <c r="D65"/>
      <c r="E65"/>
      <c r="F65" s="1"/>
      <c r="G65"/>
      <c r="H65" s="4"/>
      <c r="I65"/>
      <c r="J65"/>
    </row>
    <row r="66" spans="1:10" s="3" customFormat="1" ht="33" customHeight="1">
      <c r="A66"/>
      <c r="B66"/>
      <c r="C66"/>
      <c r="D66"/>
      <c r="E66"/>
      <c r="F66" s="1"/>
      <c r="G66"/>
      <c r="H66" s="4"/>
      <c r="I66"/>
      <c r="J66"/>
    </row>
  </sheetData>
  <sheetProtection/>
  <mergeCells count="3">
    <mergeCell ref="A1:J1"/>
    <mergeCell ref="A2:J2"/>
    <mergeCell ref="A3:J3"/>
  </mergeCells>
  <printOptions/>
  <pageMargins left="0.53" right="0.38" top="0.37" bottom="0.41" header="0.21" footer="0.2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陈燕君</cp:lastModifiedBy>
  <cp:lastPrinted>2019-01-15T02:32:19Z</cp:lastPrinted>
  <dcterms:created xsi:type="dcterms:W3CDTF">2017-09-14T07:57:25Z</dcterms:created>
  <dcterms:modified xsi:type="dcterms:W3CDTF">2019-03-11T03:00:07Z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KSORubyTemplate">
    <vt:lpwstr>20</vt:lpwstr>
  </property>
</Properties>
</file>