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25725"/>
</workbook>
</file>

<file path=xl/calcChain.xml><?xml version="1.0" encoding="utf-8"?>
<calcChain xmlns="http://schemas.openxmlformats.org/spreadsheetml/2006/main">
  <c r="I4" i="1"/>
  <c r="I5"/>
  <c r="I6"/>
  <c r="I14"/>
  <c r="I8"/>
  <c r="I13"/>
  <c r="I11"/>
  <c r="I12"/>
  <c r="I7"/>
  <c r="I21"/>
  <c r="I22"/>
  <c r="I9"/>
  <c r="I23"/>
  <c r="I24"/>
  <c r="I15"/>
  <c r="I16"/>
  <c r="I17"/>
  <c r="I10"/>
  <c r="I25"/>
  <c r="I18"/>
  <c r="I3"/>
  <c r="G20"/>
  <c r="J20" s="1"/>
  <c r="G3"/>
  <c r="J3" s="1"/>
  <c r="G4"/>
  <c r="G5"/>
  <c r="G6"/>
  <c r="G14"/>
  <c r="G8"/>
  <c r="G13"/>
  <c r="G11"/>
  <c r="G12"/>
  <c r="G7"/>
  <c r="G21"/>
  <c r="G22"/>
  <c r="G9"/>
  <c r="G23"/>
  <c r="J23" s="1"/>
  <c r="G24"/>
  <c r="G15"/>
  <c r="J15" s="1"/>
  <c r="G16"/>
  <c r="G17"/>
  <c r="J17" s="1"/>
  <c r="G10"/>
  <c r="G25"/>
  <c r="G18"/>
  <c r="G19"/>
  <c r="J19" s="1"/>
  <c r="J18" l="1"/>
  <c r="J9"/>
  <c r="J22"/>
  <c r="J7"/>
  <c r="J11"/>
  <c r="J8"/>
  <c r="J6"/>
  <c r="J4"/>
  <c r="J10"/>
  <c r="J16"/>
  <c r="J24"/>
  <c r="J21"/>
  <c r="J12"/>
  <c r="J13"/>
  <c r="J14"/>
  <c r="J5"/>
  <c r="J25"/>
</calcChain>
</file>

<file path=xl/sharedStrings.xml><?xml version="1.0" encoding="utf-8"?>
<sst xmlns="http://schemas.openxmlformats.org/spreadsheetml/2006/main" count="114" uniqueCount="83">
  <si>
    <t>序号</t>
  </si>
  <si>
    <t>姓名</t>
  </si>
  <si>
    <t>性别</t>
  </si>
  <si>
    <t>准考证号</t>
  </si>
  <si>
    <t>身份号码</t>
  </si>
  <si>
    <t>笔试分数</t>
  </si>
  <si>
    <t>备注</t>
  </si>
  <si>
    <t>陈谊</t>
  </si>
  <si>
    <t>女</t>
  </si>
  <si>
    <t>181230010135</t>
  </si>
  <si>
    <t>4600**********4824</t>
  </si>
  <si>
    <t>李松蔚</t>
  </si>
  <si>
    <t>181230010102</t>
  </si>
  <si>
    <t>4600**********4245</t>
  </si>
  <si>
    <t>欧玉婷</t>
  </si>
  <si>
    <t>181230010138</t>
  </si>
  <si>
    <t>4600**********3623</t>
  </si>
  <si>
    <t>李小放</t>
  </si>
  <si>
    <t>男</t>
  </si>
  <si>
    <t>181230010133</t>
  </si>
  <si>
    <t>4600**********0016</t>
  </si>
  <si>
    <t>陈小丹</t>
  </si>
  <si>
    <t>181230010129</t>
  </si>
  <si>
    <t>4600**********032X</t>
  </si>
  <si>
    <t>林道君</t>
  </si>
  <si>
    <t>181230010108</t>
  </si>
  <si>
    <t>4602**********2501</t>
  </si>
  <si>
    <t>陈尧</t>
  </si>
  <si>
    <t>181230010116</t>
  </si>
  <si>
    <t>4600**********0011</t>
  </si>
  <si>
    <t>林彩虹</t>
  </si>
  <si>
    <t>181230010131</t>
  </si>
  <si>
    <t>4690**********3924</t>
  </si>
  <si>
    <t>李瑞专</t>
  </si>
  <si>
    <t>181230010124</t>
  </si>
  <si>
    <t>4600**********6616</t>
  </si>
  <si>
    <t>卢发</t>
  </si>
  <si>
    <t>181230010128</t>
  </si>
  <si>
    <t>4600**********5972</t>
  </si>
  <si>
    <t>周婉</t>
  </si>
  <si>
    <t>181230010125</t>
  </si>
  <si>
    <t>4600**********002X</t>
  </si>
  <si>
    <t>梁樱刃</t>
  </si>
  <si>
    <t>181230010130</t>
  </si>
  <si>
    <t>4600**********0527</t>
  </si>
  <si>
    <t>孙雨</t>
  </si>
  <si>
    <t>181230010136</t>
  </si>
  <si>
    <t>4600**********0043</t>
  </si>
  <si>
    <t>吴旖旎</t>
  </si>
  <si>
    <t>181230010104</t>
  </si>
  <si>
    <t>王凌</t>
  </si>
  <si>
    <t>181230010127</t>
  </si>
  <si>
    <t>4600**********2125</t>
  </si>
  <si>
    <t>黄永妹</t>
  </si>
  <si>
    <t>181230010115</t>
  </si>
  <si>
    <t>4600**********3129</t>
  </si>
  <si>
    <t>李帆</t>
  </si>
  <si>
    <t>181230010106</t>
  </si>
  <si>
    <t>4600**********7503</t>
  </si>
  <si>
    <t>冯学波</t>
  </si>
  <si>
    <t>181230010123</t>
  </si>
  <si>
    <t>4600**********4220</t>
  </si>
  <si>
    <t>陈雪</t>
  </si>
  <si>
    <t>181230010111</t>
  </si>
  <si>
    <t>4600**********1226</t>
  </si>
  <si>
    <t>陈润华</t>
  </si>
  <si>
    <t>181230010134</t>
  </si>
  <si>
    <t>4600**********0927</t>
  </si>
  <si>
    <t>王琼瑶</t>
  </si>
  <si>
    <t>181230010137</t>
  </si>
  <si>
    <t>4600**********2145</t>
  </si>
  <si>
    <t>王春苗</t>
  </si>
  <si>
    <t>181230010109</t>
  </si>
  <si>
    <t>4600**********2462</t>
  </si>
  <si>
    <t>苏庆范</t>
  </si>
  <si>
    <t>181230010120</t>
  </si>
  <si>
    <t>4600**********031X</t>
  </si>
  <si>
    <t>笔试转换分数</t>
    <phoneticPr fontId="18" type="noConversion"/>
  </si>
  <si>
    <t>面试分数</t>
    <phoneticPr fontId="18" type="noConversion"/>
  </si>
  <si>
    <t>最终成绩</t>
    <phoneticPr fontId="18" type="noConversion"/>
  </si>
  <si>
    <t>面试转换分数</t>
    <phoneticPr fontId="18" type="noConversion"/>
  </si>
  <si>
    <t>共青团定安县委面试成绩、综合成绩及体检人员名单</t>
    <phoneticPr fontId="18" type="noConversion"/>
  </si>
  <si>
    <t>入围体检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</si>
</sst>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1"/>
      <color rgb="FF006100"/>
      <name val="Tahoma"/>
      <family val="2"/>
      <charset val="134"/>
    </font>
    <font>
      <sz val="11"/>
      <color rgb="FF9C0006"/>
      <name val="Tahoma"/>
      <family val="2"/>
      <charset val="134"/>
    </font>
    <font>
      <sz val="11"/>
      <color rgb="FF9C6500"/>
      <name val="Tahoma"/>
      <family val="2"/>
      <charset val="134"/>
    </font>
    <font>
      <sz val="11"/>
      <color rgb="FF3F3F76"/>
      <name val="Tahoma"/>
      <family val="2"/>
      <charset val="134"/>
    </font>
    <font>
      <b/>
      <sz val="11"/>
      <color rgb="FF3F3F3F"/>
      <name val="Tahoma"/>
      <family val="2"/>
      <charset val="134"/>
    </font>
    <font>
      <b/>
      <sz val="11"/>
      <color rgb="FFFA7D00"/>
      <name val="Tahoma"/>
      <family val="2"/>
      <charset val="134"/>
    </font>
    <font>
      <sz val="11"/>
      <color rgb="FFFA7D00"/>
      <name val="Tahoma"/>
      <family val="2"/>
      <charset val="134"/>
    </font>
    <font>
      <b/>
      <sz val="11"/>
      <color theme="0"/>
      <name val="Tahoma"/>
      <family val="2"/>
      <charset val="134"/>
    </font>
    <font>
      <sz val="11"/>
      <color rgb="FFFF0000"/>
      <name val="Tahoma"/>
      <family val="2"/>
      <charset val="134"/>
    </font>
    <font>
      <i/>
      <sz val="11"/>
      <color rgb="FF7F7F7F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0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/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49" fontId="20" fillId="0" borderId="10" xfId="42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M20" sqref="M20"/>
    </sheetView>
  </sheetViews>
  <sheetFormatPr defaultRowHeight="14.25"/>
  <cols>
    <col min="4" max="4" width="13.875" bestFit="1" customWidth="1"/>
    <col min="5" max="5" width="20.5" bestFit="1" customWidth="1"/>
    <col min="7" max="7" width="14.125" style="1" bestFit="1" customWidth="1"/>
    <col min="8" max="8" width="9" style="1"/>
    <col min="9" max="9" width="14.125" style="1" bestFit="1" customWidth="1"/>
    <col min="10" max="10" width="9" style="1"/>
    <col min="11" max="11" width="11.625" customWidth="1"/>
  </cols>
  <sheetData>
    <row r="1" spans="1:11" ht="18.75">
      <c r="A1" s="7" t="s">
        <v>81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77</v>
      </c>
      <c r="H2" s="4" t="s">
        <v>78</v>
      </c>
      <c r="I2" s="4" t="s">
        <v>80</v>
      </c>
      <c r="J2" s="4" t="s">
        <v>79</v>
      </c>
      <c r="K2" s="4" t="s">
        <v>6</v>
      </c>
    </row>
    <row r="3" spans="1:11">
      <c r="A3" s="3">
        <v>1</v>
      </c>
      <c r="B3" s="5" t="s">
        <v>14</v>
      </c>
      <c r="C3" s="5" t="s">
        <v>8</v>
      </c>
      <c r="D3" s="6" t="s">
        <v>15</v>
      </c>
      <c r="E3" s="6" t="s">
        <v>16</v>
      </c>
      <c r="F3" s="3">
        <v>63.6</v>
      </c>
      <c r="G3" s="3">
        <f t="shared" ref="G3:G25" si="0">ROUND(F3*50%,2)</f>
        <v>31.8</v>
      </c>
      <c r="H3" s="3">
        <v>73.83</v>
      </c>
      <c r="I3" s="3">
        <f t="shared" ref="I3:I18" si="1">ROUND(H3*50%,2)</f>
        <v>36.92</v>
      </c>
      <c r="J3" s="3">
        <f t="shared" ref="J3:J25" si="2">G3+I3</f>
        <v>68.72</v>
      </c>
      <c r="K3" s="2" t="s">
        <v>82</v>
      </c>
    </row>
    <row r="4" spans="1:11">
      <c r="A4" s="3">
        <v>2</v>
      </c>
      <c r="B4" s="5" t="s">
        <v>17</v>
      </c>
      <c r="C4" s="5" t="s">
        <v>18</v>
      </c>
      <c r="D4" s="6" t="s">
        <v>19</v>
      </c>
      <c r="E4" s="6" t="s">
        <v>20</v>
      </c>
      <c r="F4" s="3">
        <v>62.4</v>
      </c>
      <c r="G4" s="3">
        <f t="shared" si="0"/>
        <v>31.2</v>
      </c>
      <c r="H4" s="3">
        <v>68.67</v>
      </c>
      <c r="I4" s="3">
        <f t="shared" si="1"/>
        <v>34.340000000000003</v>
      </c>
      <c r="J4" s="3">
        <f t="shared" si="2"/>
        <v>65.540000000000006</v>
      </c>
      <c r="K4" s="2" t="s">
        <v>82</v>
      </c>
    </row>
    <row r="5" spans="1:11">
      <c r="A5" s="3">
        <v>3</v>
      </c>
      <c r="B5" s="5" t="s">
        <v>21</v>
      </c>
      <c r="C5" s="5" t="s">
        <v>8</v>
      </c>
      <c r="D5" s="6" t="s">
        <v>22</v>
      </c>
      <c r="E5" s="6" t="s">
        <v>23</v>
      </c>
      <c r="F5" s="3">
        <v>61.6</v>
      </c>
      <c r="G5" s="3">
        <f t="shared" si="0"/>
        <v>30.8</v>
      </c>
      <c r="H5" s="3">
        <v>69.17</v>
      </c>
      <c r="I5" s="3">
        <f t="shared" si="1"/>
        <v>34.590000000000003</v>
      </c>
      <c r="J5" s="3">
        <f t="shared" si="2"/>
        <v>65.39</v>
      </c>
      <c r="K5" s="2" t="s">
        <v>82</v>
      </c>
    </row>
    <row r="6" spans="1:11">
      <c r="A6" s="3">
        <v>4</v>
      </c>
      <c r="B6" s="5" t="s">
        <v>24</v>
      </c>
      <c r="C6" s="5" t="s">
        <v>8</v>
      </c>
      <c r="D6" s="6" t="s">
        <v>25</v>
      </c>
      <c r="E6" s="6" t="s">
        <v>26</v>
      </c>
      <c r="F6" s="3">
        <v>59.4</v>
      </c>
      <c r="G6" s="3">
        <f t="shared" si="0"/>
        <v>29.7</v>
      </c>
      <c r="H6" s="3">
        <v>71.33</v>
      </c>
      <c r="I6" s="3">
        <f t="shared" si="1"/>
        <v>35.67</v>
      </c>
      <c r="J6" s="3">
        <f t="shared" si="2"/>
        <v>65.37</v>
      </c>
      <c r="K6" s="2" t="s">
        <v>82</v>
      </c>
    </row>
    <row r="7" spans="1:11">
      <c r="A7" s="3">
        <v>5</v>
      </c>
      <c r="B7" s="5" t="s">
        <v>42</v>
      </c>
      <c r="C7" s="5" t="s">
        <v>8</v>
      </c>
      <c r="D7" s="6" t="s">
        <v>43</v>
      </c>
      <c r="E7" s="6" t="s">
        <v>44</v>
      </c>
      <c r="F7" s="3">
        <v>57</v>
      </c>
      <c r="G7" s="3">
        <f t="shared" si="0"/>
        <v>28.5</v>
      </c>
      <c r="H7" s="3">
        <v>69.67</v>
      </c>
      <c r="I7" s="3">
        <f t="shared" si="1"/>
        <v>34.840000000000003</v>
      </c>
      <c r="J7" s="3">
        <f t="shared" si="2"/>
        <v>63.34</v>
      </c>
      <c r="K7" s="2" t="s">
        <v>82</v>
      </c>
    </row>
    <row r="8" spans="1:11">
      <c r="A8" s="3">
        <v>6</v>
      </c>
      <c r="B8" s="5" t="s">
        <v>30</v>
      </c>
      <c r="C8" s="5" t="s">
        <v>8</v>
      </c>
      <c r="D8" s="6" t="s">
        <v>31</v>
      </c>
      <c r="E8" s="6" t="s">
        <v>32</v>
      </c>
      <c r="F8" s="3">
        <v>59.4</v>
      </c>
      <c r="G8" s="3">
        <f t="shared" si="0"/>
        <v>29.7</v>
      </c>
      <c r="H8" s="3">
        <v>65.83</v>
      </c>
      <c r="I8" s="3">
        <f t="shared" si="1"/>
        <v>32.92</v>
      </c>
      <c r="J8" s="3">
        <f t="shared" si="2"/>
        <v>62.620000000000005</v>
      </c>
      <c r="K8" s="2" t="s">
        <v>82</v>
      </c>
    </row>
    <row r="9" spans="1:11">
      <c r="A9" s="3">
        <v>7</v>
      </c>
      <c r="B9" s="5" t="s">
        <v>50</v>
      </c>
      <c r="C9" s="5" t="s">
        <v>8</v>
      </c>
      <c r="D9" s="6" t="s">
        <v>51</v>
      </c>
      <c r="E9" s="6" t="s">
        <v>52</v>
      </c>
      <c r="F9" s="3">
        <v>54.6</v>
      </c>
      <c r="G9" s="3">
        <f t="shared" si="0"/>
        <v>27.3</v>
      </c>
      <c r="H9" s="3">
        <v>67.83</v>
      </c>
      <c r="I9" s="3">
        <f t="shared" si="1"/>
        <v>33.92</v>
      </c>
      <c r="J9" s="3">
        <f t="shared" si="2"/>
        <v>61.22</v>
      </c>
      <c r="K9" s="2" t="s">
        <v>82</v>
      </c>
    </row>
    <row r="10" spans="1:11">
      <c r="A10" s="3">
        <v>8</v>
      </c>
      <c r="B10" s="5" t="s">
        <v>68</v>
      </c>
      <c r="C10" s="5" t="s">
        <v>8</v>
      </c>
      <c r="D10" s="6" t="s">
        <v>69</v>
      </c>
      <c r="E10" s="6" t="s">
        <v>70</v>
      </c>
      <c r="F10" s="3">
        <v>52.2</v>
      </c>
      <c r="G10" s="3">
        <f t="shared" si="0"/>
        <v>26.1</v>
      </c>
      <c r="H10" s="3">
        <v>70.17</v>
      </c>
      <c r="I10" s="3">
        <f t="shared" si="1"/>
        <v>35.090000000000003</v>
      </c>
      <c r="J10" s="3">
        <f t="shared" si="2"/>
        <v>61.190000000000005</v>
      </c>
      <c r="K10" s="2" t="s">
        <v>82</v>
      </c>
    </row>
    <row r="11" spans="1:11">
      <c r="A11" s="3">
        <v>9</v>
      </c>
      <c r="B11" s="5" t="s">
        <v>36</v>
      </c>
      <c r="C11" s="5" t="s">
        <v>18</v>
      </c>
      <c r="D11" s="6" t="s">
        <v>37</v>
      </c>
      <c r="E11" s="6" t="s">
        <v>38</v>
      </c>
      <c r="F11" s="3">
        <v>58</v>
      </c>
      <c r="G11" s="3">
        <f t="shared" si="0"/>
        <v>29</v>
      </c>
      <c r="H11" s="3">
        <v>64.33</v>
      </c>
      <c r="I11" s="3">
        <f t="shared" si="1"/>
        <v>32.17</v>
      </c>
      <c r="J11" s="3">
        <f t="shared" si="2"/>
        <v>61.17</v>
      </c>
      <c r="K11" s="2" t="s">
        <v>82</v>
      </c>
    </row>
    <row r="12" spans="1:11">
      <c r="A12" s="3">
        <v>10</v>
      </c>
      <c r="B12" s="5" t="s">
        <v>39</v>
      </c>
      <c r="C12" s="5" t="s">
        <v>8</v>
      </c>
      <c r="D12" s="6" t="s">
        <v>40</v>
      </c>
      <c r="E12" s="6" t="s">
        <v>41</v>
      </c>
      <c r="F12" s="3">
        <v>57.8</v>
      </c>
      <c r="G12" s="3">
        <f t="shared" si="0"/>
        <v>28.9</v>
      </c>
      <c r="H12" s="3">
        <v>63</v>
      </c>
      <c r="I12" s="3">
        <f t="shared" si="1"/>
        <v>31.5</v>
      </c>
      <c r="J12" s="3">
        <f t="shared" si="2"/>
        <v>60.4</v>
      </c>
      <c r="K12" s="2" t="s">
        <v>82</v>
      </c>
    </row>
    <row r="13" spans="1:11">
      <c r="A13" s="3">
        <v>11</v>
      </c>
      <c r="B13" s="5" t="s">
        <v>33</v>
      </c>
      <c r="C13" s="5" t="s">
        <v>18</v>
      </c>
      <c r="D13" s="6" t="s">
        <v>34</v>
      </c>
      <c r="E13" s="6" t="s">
        <v>35</v>
      </c>
      <c r="F13" s="3">
        <v>58</v>
      </c>
      <c r="G13" s="3">
        <f t="shared" si="0"/>
        <v>29</v>
      </c>
      <c r="H13" s="3">
        <v>62.5</v>
      </c>
      <c r="I13" s="3">
        <f t="shared" si="1"/>
        <v>31.25</v>
      </c>
      <c r="J13" s="3">
        <f t="shared" si="2"/>
        <v>60.25</v>
      </c>
      <c r="K13" s="2"/>
    </row>
    <row r="14" spans="1:11">
      <c r="A14" s="3">
        <v>12</v>
      </c>
      <c r="B14" s="5" t="s">
        <v>27</v>
      </c>
      <c r="C14" s="5" t="s">
        <v>18</v>
      </c>
      <c r="D14" s="6" t="s">
        <v>28</v>
      </c>
      <c r="E14" s="6" t="s">
        <v>29</v>
      </c>
      <c r="F14" s="3">
        <v>59.4</v>
      </c>
      <c r="G14" s="3">
        <f t="shared" si="0"/>
        <v>29.7</v>
      </c>
      <c r="H14" s="3">
        <v>61</v>
      </c>
      <c r="I14" s="3">
        <f t="shared" si="1"/>
        <v>30.5</v>
      </c>
      <c r="J14" s="3">
        <f t="shared" si="2"/>
        <v>60.2</v>
      </c>
      <c r="K14" s="2"/>
    </row>
    <row r="15" spans="1:11">
      <c r="A15" s="3">
        <v>13</v>
      </c>
      <c r="B15" s="5" t="s">
        <v>59</v>
      </c>
      <c r="C15" s="5" t="s">
        <v>8</v>
      </c>
      <c r="D15" s="6" t="s">
        <v>60</v>
      </c>
      <c r="E15" s="6" t="s">
        <v>61</v>
      </c>
      <c r="F15" s="3">
        <v>53</v>
      </c>
      <c r="G15" s="3">
        <f t="shared" si="0"/>
        <v>26.5</v>
      </c>
      <c r="H15" s="3">
        <v>66.67</v>
      </c>
      <c r="I15" s="3">
        <f t="shared" si="1"/>
        <v>33.340000000000003</v>
      </c>
      <c r="J15" s="3">
        <f t="shared" si="2"/>
        <v>59.84</v>
      </c>
      <c r="K15" s="2"/>
    </row>
    <row r="16" spans="1:11">
      <c r="A16" s="3">
        <v>14</v>
      </c>
      <c r="B16" s="5" t="s">
        <v>62</v>
      </c>
      <c r="C16" s="5" t="s">
        <v>8</v>
      </c>
      <c r="D16" s="6" t="s">
        <v>63</v>
      </c>
      <c r="E16" s="6" t="s">
        <v>64</v>
      </c>
      <c r="F16" s="3">
        <v>52.8</v>
      </c>
      <c r="G16" s="3">
        <f t="shared" si="0"/>
        <v>26.4</v>
      </c>
      <c r="H16" s="3">
        <v>66.17</v>
      </c>
      <c r="I16" s="3">
        <f t="shared" si="1"/>
        <v>33.090000000000003</v>
      </c>
      <c r="J16" s="3">
        <f t="shared" si="2"/>
        <v>59.49</v>
      </c>
      <c r="K16" s="2"/>
    </row>
    <row r="17" spans="1:11">
      <c r="A17" s="3">
        <v>15</v>
      </c>
      <c r="B17" s="5" t="s">
        <v>65</v>
      </c>
      <c r="C17" s="5" t="s">
        <v>8</v>
      </c>
      <c r="D17" s="6" t="s">
        <v>66</v>
      </c>
      <c r="E17" s="6" t="s">
        <v>67</v>
      </c>
      <c r="F17" s="3">
        <v>52.6</v>
      </c>
      <c r="G17" s="3">
        <f t="shared" si="0"/>
        <v>26.3</v>
      </c>
      <c r="H17" s="3">
        <v>65</v>
      </c>
      <c r="I17" s="3">
        <f t="shared" si="1"/>
        <v>32.5</v>
      </c>
      <c r="J17" s="3">
        <f t="shared" si="2"/>
        <v>58.8</v>
      </c>
      <c r="K17" s="2"/>
    </row>
    <row r="18" spans="1:11">
      <c r="A18" s="3">
        <v>16</v>
      </c>
      <c r="B18" s="5" t="s">
        <v>74</v>
      </c>
      <c r="C18" s="5" t="s">
        <v>18</v>
      </c>
      <c r="D18" s="6" t="s">
        <v>75</v>
      </c>
      <c r="E18" s="6" t="s">
        <v>76</v>
      </c>
      <c r="F18" s="3">
        <v>36</v>
      </c>
      <c r="G18" s="3">
        <f t="shared" si="0"/>
        <v>18</v>
      </c>
      <c r="H18" s="3">
        <v>69</v>
      </c>
      <c r="I18" s="3">
        <f t="shared" si="1"/>
        <v>34.5</v>
      </c>
      <c r="J18" s="3">
        <f t="shared" si="2"/>
        <v>52.5</v>
      </c>
      <c r="K18" s="2"/>
    </row>
    <row r="19" spans="1:11">
      <c r="A19" s="3">
        <v>17</v>
      </c>
      <c r="B19" s="5" t="s">
        <v>7</v>
      </c>
      <c r="C19" s="5" t="s">
        <v>8</v>
      </c>
      <c r="D19" s="6" t="s">
        <v>9</v>
      </c>
      <c r="E19" s="6" t="s">
        <v>10</v>
      </c>
      <c r="F19" s="3">
        <v>65</v>
      </c>
      <c r="G19" s="3">
        <f t="shared" si="0"/>
        <v>32.5</v>
      </c>
      <c r="H19" s="3">
        <v>0</v>
      </c>
      <c r="I19" s="3">
        <v>0</v>
      </c>
      <c r="J19" s="3">
        <f t="shared" si="2"/>
        <v>32.5</v>
      </c>
      <c r="K19" s="2"/>
    </row>
    <row r="20" spans="1:11">
      <c r="A20" s="3">
        <v>18</v>
      </c>
      <c r="B20" s="5" t="s">
        <v>11</v>
      </c>
      <c r="C20" s="5" t="s">
        <v>8</v>
      </c>
      <c r="D20" s="6" t="s">
        <v>12</v>
      </c>
      <c r="E20" s="6" t="s">
        <v>13</v>
      </c>
      <c r="F20" s="3">
        <v>64.599999999999994</v>
      </c>
      <c r="G20" s="3">
        <f t="shared" si="0"/>
        <v>32.299999999999997</v>
      </c>
      <c r="H20" s="3">
        <v>0</v>
      </c>
      <c r="I20" s="3">
        <v>0</v>
      </c>
      <c r="J20" s="3">
        <f t="shared" si="2"/>
        <v>32.299999999999997</v>
      </c>
      <c r="K20" s="2"/>
    </row>
    <row r="21" spans="1:11">
      <c r="A21" s="3">
        <v>19</v>
      </c>
      <c r="B21" s="5" t="s">
        <v>45</v>
      </c>
      <c r="C21" s="5" t="s">
        <v>8</v>
      </c>
      <c r="D21" s="6" t="s">
        <v>46</v>
      </c>
      <c r="E21" s="6" t="s">
        <v>47</v>
      </c>
      <c r="F21" s="3">
        <v>57</v>
      </c>
      <c r="G21" s="3">
        <f t="shared" si="0"/>
        <v>28.5</v>
      </c>
      <c r="H21" s="3">
        <v>0</v>
      </c>
      <c r="I21" s="3">
        <f>ROUND(H21*50%,2)</f>
        <v>0</v>
      </c>
      <c r="J21" s="3">
        <f t="shared" si="2"/>
        <v>28.5</v>
      </c>
      <c r="K21" s="2"/>
    </row>
    <row r="22" spans="1:11">
      <c r="A22" s="3">
        <v>20</v>
      </c>
      <c r="B22" s="5" t="s">
        <v>48</v>
      </c>
      <c r="C22" s="5" t="s">
        <v>8</v>
      </c>
      <c r="D22" s="6" t="s">
        <v>49</v>
      </c>
      <c r="E22" s="6" t="s">
        <v>41</v>
      </c>
      <c r="F22" s="3">
        <v>56.8</v>
      </c>
      <c r="G22" s="3">
        <f t="shared" si="0"/>
        <v>28.4</v>
      </c>
      <c r="H22" s="3">
        <v>0</v>
      </c>
      <c r="I22" s="3">
        <f>ROUND(H22*50%,2)</f>
        <v>0</v>
      </c>
      <c r="J22" s="3">
        <f t="shared" si="2"/>
        <v>28.4</v>
      </c>
      <c r="K22" s="2"/>
    </row>
    <row r="23" spans="1:11">
      <c r="A23" s="3">
        <v>21</v>
      </c>
      <c r="B23" s="5" t="s">
        <v>53</v>
      </c>
      <c r="C23" s="5" t="s">
        <v>8</v>
      </c>
      <c r="D23" s="6" t="s">
        <v>54</v>
      </c>
      <c r="E23" s="6" t="s">
        <v>55</v>
      </c>
      <c r="F23" s="3">
        <v>54</v>
      </c>
      <c r="G23" s="3">
        <f t="shared" si="0"/>
        <v>27</v>
      </c>
      <c r="H23" s="3">
        <v>0</v>
      </c>
      <c r="I23" s="3">
        <f>ROUND(H23*50%,2)</f>
        <v>0</v>
      </c>
      <c r="J23" s="3">
        <f t="shared" si="2"/>
        <v>27</v>
      </c>
      <c r="K23" s="2"/>
    </row>
    <row r="24" spans="1:11">
      <c r="A24" s="3">
        <v>22</v>
      </c>
      <c r="B24" s="5" t="s">
        <v>56</v>
      </c>
      <c r="C24" s="5" t="s">
        <v>8</v>
      </c>
      <c r="D24" s="6" t="s">
        <v>57</v>
      </c>
      <c r="E24" s="6" t="s">
        <v>58</v>
      </c>
      <c r="F24" s="3">
        <v>53.6</v>
      </c>
      <c r="G24" s="3">
        <f t="shared" si="0"/>
        <v>26.8</v>
      </c>
      <c r="H24" s="3">
        <v>0</v>
      </c>
      <c r="I24" s="3">
        <f>ROUND(H24*50%,2)</f>
        <v>0</v>
      </c>
      <c r="J24" s="3">
        <f t="shared" si="2"/>
        <v>26.8</v>
      </c>
      <c r="K24" s="2"/>
    </row>
    <row r="25" spans="1:11">
      <c r="A25" s="3">
        <v>23</v>
      </c>
      <c r="B25" s="5" t="s">
        <v>71</v>
      </c>
      <c r="C25" s="5" t="s">
        <v>8</v>
      </c>
      <c r="D25" s="6" t="s">
        <v>72</v>
      </c>
      <c r="E25" s="6" t="s">
        <v>73</v>
      </c>
      <c r="F25" s="3">
        <v>51.4</v>
      </c>
      <c r="G25" s="3">
        <f t="shared" si="0"/>
        <v>25.7</v>
      </c>
      <c r="H25" s="3">
        <v>0</v>
      </c>
      <c r="I25" s="3">
        <f>ROUND(H25*50%,2)</f>
        <v>0</v>
      </c>
      <c r="J25" s="3">
        <f t="shared" si="2"/>
        <v>25.7</v>
      </c>
      <c r="K25" s="2"/>
    </row>
  </sheetData>
  <autoFilter ref="A2:K2">
    <sortState ref="A3:K25">
      <sortCondition descending="1" ref="J2"/>
    </sortState>
  </autoFilter>
  <mergeCells count="1">
    <mergeCell ref="A1:K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2008-09-11T17:22:52Z</dcterms:created>
  <dcterms:modified xsi:type="dcterms:W3CDTF">2019-01-07T03:22:11Z</dcterms:modified>
</cp:coreProperties>
</file>